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et\Desktop\Công việc\Năm học 2024-2025\Tke cuối năm\"/>
    </mc:Choice>
  </mc:AlternateContent>
  <bookViews>
    <workbookView xWindow="276" yWindow="612" windowWidth="23580" windowHeight="11196"/>
  </bookViews>
  <sheets>
    <sheet name="B1" sheetId="1" r:id="rId1"/>
    <sheet name="B2.1" sheetId="2" r:id="rId2"/>
    <sheet name="B2.2" sheetId="3" r:id="rId3"/>
    <sheet name="B2.3" sheetId="4" r:id="rId4"/>
    <sheet name="B3.1" sheetId="5" r:id="rId5"/>
    <sheet name="B3.2." sheetId="6" r:id="rId6"/>
    <sheet name="B3.3" sheetId="10" r:id="rId7"/>
    <sheet name="B3.4" sheetId="7" r:id="rId8"/>
    <sheet name="B4.1" sheetId="8" r:id="rId9"/>
    <sheet name="B4.2" sheetId="9" r:id="rId10"/>
  </sheets>
  <externalReferences>
    <externalReference r:id="rId11"/>
  </externalReferences>
  <definedNames>
    <definedName name="_xlnm.Print_Area" localSheetId="0">'B1'!$A$1:$X$22</definedName>
    <definedName name="_xlnm.Print_Area" localSheetId="5">'B3.2.'!$A$1:$V$19</definedName>
    <definedName name="_xlnm.Print_Area" localSheetId="9">'B4.2'!$A$1:$Z$24</definedName>
  </definedNames>
  <calcPr calcId="162913"/>
</workbook>
</file>

<file path=xl/calcChain.xml><?xml version="1.0" encoding="utf-8"?>
<calcChain xmlns="http://schemas.openxmlformats.org/spreadsheetml/2006/main">
  <c r="F17" i="5" l="1"/>
  <c r="R11" i="1"/>
  <c r="P17" i="8"/>
  <c r="Q17" i="8"/>
  <c r="R17" i="8"/>
  <c r="S17" i="8"/>
  <c r="T17" i="8"/>
  <c r="C8" i="8"/>
  <c r="C9" i="8"/>
  <c r="C10" i="8"/>
  <c r="C11" i="8"/>
  <c r="C12" i="8"/>
  <c r="C13" i="8"/>
  <c r="C14" i="8"/>
  <c r="C15" i="8"/>
  <c r="C16" i="8"/>
  <c r="C7" i="8"/>
  <c r="E20" i="10"/>
  <c r="F20" i="10"/>
  <c r="G20" i="10"/>
  <c r="H20" i="10"/>
  <c r="I20" i="10"/>
  <c r="J20" i="10"/>
  <c r="S17" i="6"/>
  <c r="T17" i="6"/>
  <c r="U17" i="6"/>
  <c r="V17" i="6"/>
  <c r="R12" i="1" l="1"/>
  <c r="R13" i="1"/>
  <c r="R14" i="1"/>
  <c r="R15" i="1"/>
  <c r="R16" i="1"/>
  <c r="R17" i="1"/>
  <c r="R18" i="1"/>
  <c r="R19" i="1"/>
  <c r="R20" i="1"/>
  <c r="M12" i="1"/>
  <c r="M13" i="1"/>
  <c r="M14" i="1"/>
  <c r="M15" i="1"/>
  <c r="M16" i="1"/>
  <c r="M17" i="1"/>
  <c r="M18" i="1"/>
  <c r="M19" i="1"/>
  <c r="M20" i="1"/>
  <c r="M11" i="1"/>
  <c r="L17" i="8" l="1"/>
  <c r="H8" i="5" l="1"/>
  <c r="H9" i="5"/>
  <c r="H10" i="5"/>
  <c r="H11" i="5"/>
  <c r="H12" i="5"/>
  <c r="H13" i="5"/>
  <c r="H14" i="5"/>
  <c r="H15" i="5"/>
  <c r="H16" i="5"/>
  <c r="H7" i="5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J17" i="8" l="1"/>
  <c r="H17" i="8"/>
  <c r="F17" i="8"/>
  <c r="D17" i="8"/>
  <c r="C17" i="8" l="1"/>
  <c r="X19" i="9" l="1"/>
  <c r="D17" i="5" l="1"/>
  <c r="C21" i="1" l="1"/>
  <c r="J17" i="3" l="1"/>
  <c r="K17" i="3"/>
  <c r="L17" i="3"/>
  <c r="M17" i="3"/>
  <c r="N17" i="3"/>
  <c r="O17" i="3"/>
  <c r="M20" i="10" l="1"/>
  <c r="N20" i="10"/>
  <c r="O20" i="10"/>
  <c r="P20" i="10"/>
  <c r="Q20" i="10"/>
  <c r="L20" i="10"/>
  <c r="K20" i="10"/>
  <c r="D20" i="10"/>
  <c r="C20" i="10"/>
  <c r="Y19" i="9"/>
  <c r="Z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I19" i="9"/>
  <c r="J19" i="9" s="1"/>
  <c r="G19" i="9"/>
  <c r="H19" i="9" s="1"/>
  <c r="F19" i="9"/>
  <c r="D19" i="9"/>
  <c r="C19" i="9"/>
  <c r="F18" i="7"/>
  <c r="T18" i="4"/>
  <c r="E19" i="9" l="1"/>
  <c r="V17" i="8"/>
  <c r="U17" i="8"/>
  <c r="O17" i="8"/>
  <c r="N17" i="8"/>
  <c r="M17" i="8"/>
  <c r="AA18" i="7"/>
  <c r="Z18" i="7"/>
  <c r="Y18" i="7"/>
  <c r="X18" i="7"/>
  <c r="W18" i="7"/>
  <c r="V18" i="7"/>
  <c r="U18" i="7"/>
  <c r="T18" i="7"/>
  <c r="S18" i="7"/>
  <c r="R18" i="7"/>
  <c r="Q18" i="7"/>
  <c r="P18" i="7"/>
  <c r="N18" i="7"/>
  <c r="L18" i="7"/>
  <c r="J18" i="7"/>
  <c r="H18" i="7"/>
  <c r="G18" i="7"/>
  <c r="E18" i="7"/>
  <c r="D18" i="7"/>
  <c r="C18" i="7"/>
  <c r="R17" i="6"/>
  <c r="Q17" i="6"/>
  <c r="P17" i="6"/>
  <c r="O17" i="6"/>
  <c r="N17" i="6"/>
  <c r="M17" i="6"/>
  <c r="L17" i="6"/>
  <c r="K17" i="6"/>
  <c r="I17" i="6"/>
  <c r="G17" i="6"/>
  <c r="E17" i="6"/>
  <c r="C17" i="6"/>
  <c r="D17" i="6" s="1"/>
  <c r="S17" i="5"/>
  <c r="R17" i="5"/>
  <c r="Q17" i="5"/>
  <c r="P17" i="5"/>
  <c r="O17" i="5"/>
  <c r="N17" i="5"/>
  <c r="M17" i="5"/>
  <c r="K17" i="5"/>
  <c r="I17" i="5"/>
  <c r="G17" i="5"/>
  <c r="E17" i="5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AA17" i="3"/>
  <c r="Z17" i="3"/>
  <c r="Y17" i="3"/>
  <c r="X17" i="3"/>
  <c r="W17" i="3"/>
  <c r="V17" i="3"/>
  <c r="U17" i="3"/>
  <c r="T17" i="3"/>
  <c r="S17" i="3"/>
  <c r="R17" i="3"/>
  <c r="Q17" i="3"/>
  <c r="P17" i="3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X21" i="1"/>
  <c r="W21" i="1"/>
  <c r="V21" i="1"/>
  <c r="G21" i="1"/>
  <c r="F21" i="1"/>
  <c r="E21" i="1"/>
  <c r="D21" i="1"/>
  <c r="C17" i="5" l="1"/>
  <c r="H17" i="5" s="1"/>
  <c r="I35" i="3"/>
  <c r="E35" i="3"/>
  <c r="I18" i="7"/>
  <c r="D18" i="2"/>
  <c r="H17" i="6"/>
  <c r="J17" i="6"/>
  <c r="M18" i="7"/>
  <c r="O18" i="7"/>
  <c r="K18" i="7"/>
  <c r="F17" i="6"/>
  <c r="G35" i="3"/>
  <c r="F35" i="3"/>
  <c r="E17" i="3"/>
  <c r="I17" i="3"/>
  <c r="C35" i="3"/>
  <c r="H35" i="3"/>
  <c r="F37" i="2"/>
  <c r="E37" i="2"/>
  <c r="C37" i="2"/>
  <c r="D37" i="2"/>
  <c r="E18" i="2"/>
  <c r="F18" i="2"/>
  <c r="C18" i="2"/>
  <c r="G17" i="3"/>
  <c r="H17" i="3"/>
  <c r="F17" i="3"/>
  <c r="C17" i="3"/>
  <c r="G17" i="8" l="1"/>
  <c r="L17" i="5"/>
  <c r="J17" i="5"/>
  <c r="K17" i="8"/>
  <c r="E17" i="8"/>
  <c r="I17" i="8"/>
</calcChain>
</file>

<file path=xl/comments1.xml><?xml version="1.0" encoding="utf-8"?>
<comments xmlns="http://schemas.openxmlformats.org/spreadsheetml/2006/main">
  <authors>
    <author>S280</author>
  </authors>
  <commentList>
    <comment ref="J17" authorId="0" shapeId="0">
      <text>
        <r>
          <rPr>
            <b/>
            <sz val="9"/>
            <color indexed="81"/>
            <rFont val="Tahoma"/>
            <family val="2"/>
          </rPr>
          <t>S280:</t>
        </r>
        <r>
          <rPr>
            <sz val="9"/>
            <color indexed="81"/>
            <rFont val="Tahoma"/>
            <family val="2"/>
          </rPr>
          <t xml:space="preserve">
105% ?</t>
        </r>
      </text>
    </comment>
  </commentList>
</comments>
</file>

<file path=xl/sharedStrings.xml><?xml version="1.0" encoding="utf-8"?>
<sst xmlns="http://schemas.openxmlformats.org/spreadsheetml/2006/main" count="404" uniqueCount="193">
  <si>
    <t>Stt</t>
  </si>
  <si>
    <t>Trường, cơ sở GDMN</t>
  </si>
  <si>
    <t xml:space="preserve"> Trường, cơ sở GDMN</t>
  </si>
  <si>
    <r>
      <rPr>
        <b/>
        <sz val="12"/>
        <color theme="1"/>
        <rFont val="Times New Roman"/>
        <family val="1"/>
      </rPr>
      <t>Điểm trường</t>
    </r>
    <r>
      <rPr>
        <i/>
        <sz val="12"/>
        <color theme="1"/>
        <rFont val="Times New Roman"/>
        <family val="1"/>
      </rPr>
      <t xml:space="preserve"> (không tính TT)</t>
    </r>
  </si>
  <si>
    <t>Nhóm lớp</t>
  </si>
  <si>
    <t>TS</t>
  </si>
  <si>
    <t>Trong đó</t>
  </si>
  <si>
    <t>Loại hình</t>
  </si>
  <si>
    <t>Tổng số nhóm/lớp</t>
  </si>
  <si>
    <t>Nhóm trẻ</t>
  </si>
  <si>
    <t>Lớp MG</t>
  </si>
  <si>
    <t>Trường MN</t>
  </si>
  <si>
    <t>Cơ sở</t>
  </si>
  <si>
    <t>Công lập</t>
  </si>
  <si>
    <t>Tư thục</t>
  </si>
  <si>
    <t>Tổng số</t>
  </si>
  <si>
    <t>NT ghép nhiều độ tuổi</t>
  </si>
  <si>
    <t>NT chia theo độ tuổi</t>
  </si>
  <si>
    <t>MG chia độ tuổi</t>
  </si>
  <si>
    <t>Trong đó: Lớp MG ghép có trẻ 5-6t</t>
  </si>
  <si>
    <t>NT dưới 18 th</t>
  </si>
  <si>
    <t>NT 19-24th</t>
  </si>
  <si>
    <t>NT 25-36th</t>
  </si>
  <si>
    <t>MG 3-4t</t>
  </si>
  <si>
    <t>MG 4-5t</t>
  </si>
  <si>
    <t>MG 5-6t</t>
  </si>
  <si>
    <t>MG ghép 2 độ tuổi</t>
  </si>
  <si>
    <t>MG ghép 3 độ tuổi</t>
  </si>
  <si>
    <t>TỔNG CỘNG</t>
  </si>
  <si>
    <t>TRẺ MẦM NON TRONG ĐỘ TUỔI</t>
  </si>
  <si>
    <t>I. TRẺ NHÀ TRẺ</t>
  </si>
  <si>
    <t>Trường/ Cơ sở</t>
  </si>
  <si>
    <t>Tổng số trẻ điều tra trong độ tuổi đối với trẻ nhà trẻ</t>
  </si>
  <si>
    <t>Sinh năm 2022</t>
  </si>
  <si>
    <t>Sinh năm 2021</t>
  </si>
  <si>
    <t>Sinh năm 2020</t>
  </si>
  <si>
    <t>Trẻ DTTS</t>
  </si>
  <si>
    <t>Trẻ KT</t>
  </si>
  <si>
    <t>Trẻ Nữ</t>
  </si>
  <si>
    <t xml:space="preserve"> </t>
  </si>
  <si>
    <t>II. TRẺ MẪU GIÁO</t>
  </si>
  <si>
    <t>Tổng số trẻ điều tra trong độ tuổi đối với trẻ mẫu giáo</t>
  </si>
  <si>
    <t>Sinh năm 2019</t>
  </si>
  <si>
    <t>* Chú ý:</t>
  </si>
  <si>
    <t>- Số liệu điều tra và sô trẻ ra lớp phải khớp với số liệu nhập phần mềm phổ cập GD-XMC</t>
  </si>
  <si>
    <t>THỐNG KÊ SỐ LƯỢNG TRẺ MẦM NON RA LỚP</t>
  </si>
  <si>
    <t>Trường/Cơ sở</t>
  </si>
  <si>
    <t>TRẺ NHÀ TRẺ</t>
  </si>
  <si>
    <t>Tỷ lệ</t>
  </si>
  <si>
    <t>Trẻ học 2b/ngày</t>
  </si>
  <si>
    <t>TRẺ MẪU GIÁO</t>
  </si>
  <si>
    <t>CHẤT LƯỢNG CHĂM SÓC NUÔI DƯỠNG TRẺ</t>
  </si>
  <si>
    <t>I. SỐ LIỆU VỀ TRẺ ĐƯỢC TỔ CHỨC ĂN BÁN TRÚ VÀ THEO DÕI BIỂU ĐỒ</t>
  </si>
  <si>
    <t>Trẻ được tổ chức nấu ăn tại trường</t>
  </si>
  <si>
    <t>Trẻ được theo dõi biểu đồ tăng trưởng</t>
  </si>
  <si>
    <t>Một số thông tin khác</t>
  </si>
  <si>
    <t>Chia ra theo năm sinh</t>
  </si>
  <si>
    <t>Trẻ con CN KCN trên địa bàn</t>
  </si>
  <si>
    <t>Trường/cơ sở sử dụng PM dinh dưỡng</t>
  </si>
  <si>
    <t>II. KẾT QUẢ CHĂM SÓC, NUÔI DƯỠNG TRẺ</t>
  </si>
  <si>
    <t>CHIA RA</t>
  </si>
  <si>
    <t>SDD nhẹ cân</t>
  </si>
  <si>
    <t>SDD thấp còi</t>
  </si>
  <si>
    <t>Thừa cân - béo phì</t>
  </si>
  <si>
    <t>ĐỘI NGŨ CÁN BỘ QUẢN LÝ</t>
  </si>
  <si>
    <t>Chia ra</t>
  </si>
  <si>
    <t>Trình độ chuyên môn CBQL</t>
  </si>
  <si>
    <t>CBQL chia theo độ tuổi</t>
  </si>
  <si>
    <t>Biên chế</t>
  </si>
  <si>
    <t>Hợp đồng</t>
  </si>
  <si>
    <t>Đại học trở lên</t>
  </si>
  <si>
    <t>%</t>
  </si>
  <si>
    <t>Cao đẳng</t>
  </si>
  <si>
    <t>Trung cấp</t>
  </si>
  <si>
    <t>CBQL không có bằng MN</t>
  </si>
  <si>
    <t>CBQL còn thiếu</t>
  </si>
  <si>
    <t>CBQL đang đi học nâng chuẩn</t>
  </si>
  <si>
    <t>&lt; 30 tuổi</t>
  </si>
  <si>
    <t>31 - 40 tuổi</t>
  </si>
  <si>
    <t>41 - 50 tuổi</t>
  </si>
  <si>
    <t>&gt;50 tuổi</t>
  </si>
  <si>
    <t>THỐNG KÊ ĐỘI NGŨ GIÁO VIÊN ĐỨNG LỚP</t>
  </si>
  <si>
    <t>Số lượng</t>
  </si>
  <si>
    <t>Trình độ chuyên môn</t>
  </si>
  <si>
    <t>Giáo viên chia theo độ tuổi</t>
  </si>
  <si>
    <t>Chia theo phân công nhiệm vụ</t>
  </si>
  <si>
    <t>GV dân tộc TS</t>
  </si>
  <si>
    <t>GV đang đi học nâng chuẩn</t>
  </si>
  <si>
    <t>GV không có bằng MN</t>
  </si>
  <si>
    <t>GV Nhà trẻ</t>
  </si>
  <si>
    <t>GV Mẫu giáo</t>
  </si>
  <si>
    <t xml:space="preserve">Tổng </t>
  </si>
  <si>
    <t>Tỷ lệ GV/ lớp</t>
  </si>
  <si>
    <t>TC</t>
  </si>
  <si>
    <t>THỐNG KÊ SỐ LIỆU VỀ ĐỘI NGŨ NHÂN VIÊN</t>
  </si>
  <si>
    <t>Loại hình lao động</t>
  </si>
  <si>
    <t>Trình độ</t>
  </si>
  <si>
    <t>Chia theo nhiệm vụ</t>
  </si>
  <si>
    <t>Nhu cầu Nhân viên còn thiếu</t>
  </si>
  <si>
    <t>HĐ trường</t>
  </si>
  <si>
    <t>Đại học</t>
  </si>
  <si>
    <t>Chứng chỉ</t>
  </si>
  <si>
    <t>Kế toán</t>
  </si>
  <si>
    <t>Y tế</t>
  </si>
  <si>
    <t>Văn thư</t>
  </si>
  <si>
    <t>Bảo vệ</t>
  </si>
  <si>
    <t>Nuôi dưỡng</t>
  </si>
  <si>
    <t>NV khác</t>
  </si>
  <si>
    <t>- Đối với nhân viên kiêm nhiệm chỉ tính 1 lần theo Quyết định tuyển dụng</t>
  </si>
  <si>
    <t>THỐNG KÊ SỐ LIỆU VỀ CƠ SỞ VẬT CHẤT, THIẾT BỊ</t>
  </si>
  <si>
    <t xml:space="preserve">Phòng học </t>
  </si>
  <si>
    <t>Phòng chức năng</t>
  </si>
  <si>
    <t>Phòng Đa năng</t>
  </si>
  <si>
    <t>Phòng GDTC</t>
  </si>
  <si>
    <t>Phòng GDAN</t>
  </si>
  <si>
    <t>Văn phòng</t>
  </si>
  <si>
    <t>HT, PHT</t>
  </si>
  <si>
    <t>Hành chính (NV)</t>
  </si>
  <si>
    <t>Kiên cố</t>
  </si>
  <si>
    <t>Bán KC</t>
  </si>
  <si>
    <t>Học tạm</t>
  </si>
  <si>
    <r>
      <t xml:space="preserve">Trường mầm non </t>
    </r>
    <r>
      <rPr>
        <i/>
        <sz val="12"/>
        <color theme="1"/>
        <rFont val="Times New Roman"/>
        <family val="1"/>
      </rPr>
      <t>(theo phân luồng TS)</t>
    </r>
  </si>
  <si>
    <t>Số trẻ</t>
  </si>
  <si>
    <t>Trường, cơ sở cho trẻ LQTA</t>
  </si>
  <si>
    <t>HĐ huyện</t>
  </si>
  <si>
    <t>Nhà bếp</t>
  </si>
  <si>
    <t>Đồ dùng, ĐC, TBDH</t>
  </si>
  <si>
    <t>Công trình VS</t>
  </si>
  <si>
    <t>Ứng dụng CNTT</t>
  </si>
  <si>
    <r>
      <t xml:space="preserve">Kinh phí đầu tư </t>
    </r>
    <r>
      <rPr>
        <b/>
        <sz val="14"/>
        <color indexed="10"/>
        <rFont val="Times New Roman"/>
        <family val="1"/>
      </rPr>
      <t>(Đvt: Triệu đồng)</t>
    </r>
  </si>
  <si>
    <t>TS bếp</t>
  </si>
  <si>
    <t>Đạt yêu cầu</t>
  </si>
  <si>
    <t>Lớp đủ ĐDĐC</t>
  </si>
  <si>
    <t>Trong đó: Lớp 5t đủ  ĐDĐC</t>
  </si>
  <si>
    <t>Công trình VS cho CB, GV</t>
  </si>
  <si>
    <t>Công trình vệ sinh cho trẻ</t>
  </si>
  <si>
    <t>Cơ sở lắp Camera quản lý</t>
  </si>
  <si>
    <t>TS máy tính của trường, cơ sở</t>
  </si>
  <si>
    <t>Máy tính cá nhân CBQL</t>
  </si>
  <si>
    <t>Máy tính cá nhân GV</t>
  </si>
  <si>
    <t>Thiếu</t>
  </si>
  <si>
    <t>Cha mẹ đóng góp</t>
  </si>
  <si>
    <t>Chi lương</t>
  </si>
  <si>
    <t>Đầu tư</t>
  </si>
  <si>
    <t>NGƯỜI LẬP BIỂU</t>
  </si>
  <si>
    <t>LÃNH ĐẠO PHÒNG</t>
  </si>
  <si>
    <t>(Ký, ghi rõ họ tên)</t>
  </si>
  <si>
    <t>(Ký tên, đóng dấu)</t>
  </si>
  <si>
    <t>NSNN (theo năm DL)</t>
  </si>
  <si>
    <t>Nguồn khác (DA, tổ chức…)</t>
  </si>
  <si>
    <t>THỐNG KÊ CƠ CẤU THÀNH PHẦN, ĐỘ TUỔI VÀ KẾT QUẢ ĐÁNH GIÁ CHUẨN NGHỀ  NGHIỆP GVMN</t>
  </si>
  <si>
    <t>Tốt</t>
  </si>
  <si>
    <t>Khá</t>
  </si>
  <si>
    <t>Đạt</t>
  </si>
  <si>
    <t>Chưa đạt</t>
  </si>
  <si>
    <t xml:space="preserve">THỐNG KÊ SỐ LƯỢNG TRƯỜNG, LỚP, CƠ SỞ GDMN </t>
  </si>
  <si>
    <t>Mức 1</t>
  </si>
  <si>
    <t>Mức 2</t>
  </si>
  <si>
    <t>…</t>
  </si>
  <si>
    <t>Trường chuẩn Quốc gia</t>
  </si>
  <si>
    <t>Sinh năm 2023</t>
  </si>
  <si>
    <t>Thạc sỹ</t>
  </si>
  <si>
    <t>..</t>
  </si>
  <si>
    <t>Phòng học có công trình VS khép kín</t>
  </si>
  <si>
    <t>Sinh năm 2024</t>
  </si>
  <si>
    <r>
      <t xml:space="preserve">Kết quả đánh giá chuẩn nghề nghiệp GVMN </t>
    </r>
    <r>
      <rPr>
        <b/>
        <sz val="11"/>
        <color rgb="FFFF0000"/>
        <rFont val="Times New Roman"/>
        <family val="1"/>
      </rPr>
      <t>(Thời điểm tổng hợp: Tháng 5/2025)</t>
    </r>
  </si>
  <si>
    <t>CBQL</t>
  </si>
  <si>
    <t>Giáo viên</t>
  </si>
  <si>
    <t>CBQL mới bổ nhiệm</t>
  </si>
  <si>
    <t>GV tuyển mới</t>
  </si>
  <si>
    <t>CB, GV nghỉ hưu</t>
  </si>
  <si>
    <t>CB, GV bổ nhiệm, tuyển mới, nghỉ hưu</t>
  </si>
  <si>
    <t>Phòng thư viện</t>
  </si>
  <si>
    <t>Phòng phục vụ học tập</t>
  </si>
  <si>
    <t>Phòng ngoại ngữ, tin học</t>
  </si>
  <si>
    <t>* Ghi chú:</t>
  </si>
  <si>
    <t>- (10): Phòng học nhờ được tính vào trong tổng số theo loại phòng cụ thể</t>
  </si>
  <si>
    <t>Ví dụ: Phòng học nhờ Văn hóa là loại phòng Kiên cố thì tính vào cột Kiên cố</t>
  </si>
  <si>
    <t>- (8): Là loại phòng không được xây dựng kiên cố hoặc bán kiên cố trên diện tích đất được giao quản lý (nhà gỗ, ốp vách tôn, nhà tre, vách đất…</t>
  </si>
  <si>
    <t>Phòng học nhờ</t>
  </si>
  <si>
    <t>THỐNG KÊ SỐ LIỆU VỀ KHỐI PHÒNG HỌC, PHÒNG CHỨC NĂNG</t>
  </si>
  <si>
    <t>Xây mới (Được bàn giao từ t7-t6 của năm học)</t>
  </si>
  <si>
    <t>Trường UDCNTT quản lý hồ sơ GV</t>
  </si>
  <si>
    <t>Trường, cơ sở MN trên địa bàn có KCN</t>
  </si>
  <si>
    <t>MG ghép các độ tuổi</t>
  </si>
  <si>
    <t>Trẻ thuộc đối tượng chính sách</t>
  </si>
  <si>
    <t>Năm học 2024-2025 (Thời điểm thống kê: Tháng 5/2025)</t>
  </si>
  <si>
    <t>(Kèm theo Công văn số       /SGD&amp;ĐT-MN&amp;TH ngày …./5/2025)</t>
  </si>
  <si>
    <t>GV còn thiếu so QĐ</t>
  </si>
  <si>
    <t>CB, GV luân chuyển (đến)</t>
  </si>
  <si>
    <t>GV tuyển mới trong năm học</t>
  </si>
  <si>
    <t>HĐ 111</t>
  </si>
  <si>
    <t>…………, ngày … tháng…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</si>
</sst>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8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Arial"/>
      <family val="2"/>
    </font>
    <font>
      <b/>
      <sz val="13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  <charset val="163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000000"/>
      <name val="Arial"/>
      <family val="2"/>
      <scheme val="minor"/>
    </font>
    <font>
      <b/>
      <sz val="11"/>
      <color rgb="FFFF0000"/>
      <name val="Times New Roman"/>
      <family val="1"/>
    </font>
    <font>
      <sz val="10"/>
      <color rgb="FF00000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  <scheme val="minor"/>
    </font>
    <font>
      <sz val="10"/>
      <color rgb="FFFF0000"/>
      <name val="Times New Roman"/>
      <family val="1"/>
    </font>
    <font>
      <sz val="10"/>
      <color rgb="FFFF0000"/>
      <name val="Arial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1"/>
      <name val="Times New Roman"/>
      <family val="1"/>
    </font>
    <font>
      <i/>
      <sz val="14"/>
      <name val="Times New Roman"/>
      <family val="1"/>
      <charset val="163"/>
    </font>
    <font>
      <i/>
      <sz val="14"/>
      <color rgb="FFFF0000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DAEEF3"/>
        <bgColor rgb="FFDAEEF3"/>
      </patternFill>
    </fill>
    <fill>
      <patternFill patternType="solid">
        <fgColor rgb="FFB6DDE8"/>
        <bgColor rgb="FFB6DDE8"/>
      </patternFill>
    </fill>
    <fill>
      <patternFill patternType="solid">
        <fgColor rgb="FFCCFFCC"/>
        <bgColor rgb="FFCCFFCC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6"/>
  </cellStyleXfs>
  <cellXfs count="50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4" borderId="16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11" fillId="0" borderId="0" xfId="0" applyFont="1" applyAlignment="1"/>
    <xf numFmtId="0" fontId="11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0" borderId="0" xfId="0" applyFont="1"/>
    <xf numFmtId="3" fontId="1" fillId="4" borderId="14" xfId="0" applyNumberFormat="1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vertical="center"/>
    </xf>
    <xf numFmtId="3" fontId="1" fillId="4" borderId="15" xfId="0" applyNumberFormat="1" applyFont="1" applyFill="1" applyBorder="1" applyAlignment="1">
      <alignment horizontal="right" vertical="center"/>
    </xf>
    <xf numFmtId="3" fontId="12" fillId="4" borderId="15" xfId="0" applyNumberFormat="1" applyFont="1" applyFill="1" applyBorder="1" applyAlignment="1">
      <alignment horizontal="right"/>
    </xf>
    <xf numFmtId="3" fontId="1" fillId="4" borderId="15" xfId="0" applyNumberFormat="1" applyFont="1" applyFill="1" applyBorder="1" applyAlignment="1">
      <alignment horizontal="right" vertical="center"/>
    </xf>
    <xf numFmtId="3" fontId="1" fillId="4" borderId="15" xfId="0" applyNumberFormat="1" applyFont="1" applyFill="1" applyBorder="1" applyAlignment="1">
      <alignment horizontal="right"/>
    </xf>
    <xf numFmtId="3" fontId="1" fillId="4" borderId="15" xfId="0" applyNumberFormat="1" applyFont="1" applyFill="1" applyBorder="1" applyAlignment="1">
      <alignment horizontal="right"/>
    </xf>
    <xf numFmtId="0" fontId="13" fillId="4" borderId="16" xfId="0" applyFont="1" applyFill="1" applyBorder="1" applyAlignment="1">
      <alignment horizontal="right"/>
    </xf>
    <xf numFmtId="3" fontId="1" fillId="4" borderId="17" xfId="0" applyNumberFormat="1" applyFont="1" applyFill="1" applyBorder="1" applyAlignment="1">
      <alignment horizontal="right" vertical="center"/>
    </xf>
    <xf numFmtId="3" fontId="4" fillId="2" borderId="13" xfId="0" applyNumberFormat="1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center" vertical="center"/>
    </xf>
    <xf numFmtId="3" fontId="4" fillId="4" borderId="16" xfId="0" applyNumberFormat="1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3" fontId="15" fillId="0" borderId="0" xfId="0" applyNumberFormat="1" applyFont="1"/>
    <xf numFmtId="0" fontId="14" fillId="0" borderId="0" xfId="0" applyFont="1"/>
    <xf numFmtId="0" fontId="15" fillId="4" borderId="16" xfId="0" applyFont="1" applyFill="1" applyBorder="1"/>
    <xf numFmtId="3" fontId="15" fillId="4" borderId="16" xfId="0" applyNumberFormat="1" applyFont="1" applyFill="1" applyBorder="1" applyAlignment="1">
      <alignment horizontal="right" vertical="center"/>
    </xf>
    <xf numFmtId="0" fontId="15" fillId="4" borderId="16" xfId="0" applyFont="1" applyFill="1" applyBorder="1" applyAlignment="1">
      <alignment horizontal="right" vertical="center"/>
    </xf>
    <xf numFmtId="0" fontId="14" fillId="4" borderId="16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0" xfId="0" applyFont="1"/>
    <xf numFmtId="0" fontId="4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25" fillId="0" borderId="0" xfId="0" applyFont="1"/>
    <xf numFmtId="3" fontId="20" fillId="0" borderId="0" xfId="0" applyNumberFormat="1" applyFont="1"/>
    <xf numFmtId="0" fontId="26" fillId="0" borderId="0" xfId="0" applyFont="1"/>
    <xf numFmtId="0" fontId="22" fillId="3" borderId="23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3" fontId="12" fillId="0" borderId="15" xfId="0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right"/>
    </xf>
    <xf numFmtId="0" fontId="14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textRotation="90" wrapText="1"/>
    </xf>
    <xf numFmtId="0" fontId="8" fillId="3" borderId="13" xfId="0" applyFont="1" applyFill="1" applyBorder="1" applyAlignment="1">
      <alignment horizontal="center" vertical="center" wrapText="1"/>
    </xf>
    <xf numFmtId="3" fontId="14" fillId="6" borderId="12" xfId="0" applyNumberFormat="1" applyFont="1" applyFill="1" applyBorder="1" applyAlignment="1">
      <alignment vertical="center" wrapText="1"/>
    </xf>
    <xf numFmtId="165" fontId="4" fillId="6" borderId="1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1" fillId="4" borderId="1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" fontId="27" fillId="0" borderId="15" xfId="0" applyNumberFormat="1" applyFont="1" applyBorder="1" applyAlignment="1">
      <alignment horizontal="right"/>
    </xf>
    <xf numFmtId="3" fontId="27" fillId="4" borderId="15" xfId="0" applyNumberFormat="1" applyFont="1" applyFill="1" applyBorder="1" applyAlignment="1">
      <alignment horizontal="right" vertical="center" wrapText="1"/>
    </xf>
    <xf numFmtId="0" fontId="27" fillId="4" borderId="15" xfId="0" applyFont="1" applyFill="1" applyBorder="1" applyAlignment="1">
      <alignment horizontal="right" vertical="center"/>
    </xf>
    <xf numFmtId="0" fontId="27" fillId="0" borderId="15" xfId="0" applyFont="1" applyBorder="1" applyAlignment="1">
      <alignment horizontal="right"/>
    </xf>
    <xf numFmtId="3" fontId="1" fillId="0" borderId="0" xfId="0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6" fillId="0" borderId="1" xfId="0" applyFont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horizontal="right" vertical="center"/>
    </xf>
    <xf numFmtId="0" fontId="27" fillId="0" borderId="27" xfId="0" applyFont="1" applyBorder="1" applyAlignment="1">
      <alignment horizontal="center" vertical="center"/>
    </xf>
    <xf numFmtId="3" fontId="1" fillId="4" borderId="25" xfId="0" applyNumberFormat="1" applyFont="1" applyFill="1" applyBorder="1" applyAlignment="1">
      <alignment horizontal="right" vertical="center" wrapText="1"/>
    </xf>
    <xf numFmtId="0" fontId="1" fillId="4" borderId="25" xfId="0" applyFont="1" applyFill="1" applyBorder="1" applyAlignment="1">
      <alignment horizontal="right" vertical="center"/>
    </xf>
    <xf numFmtId="3" fontId="4" fillId="4" borderId="27" xfId="0" applyNumberFormat="1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27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6" fillId="13" borderId="28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12" borderId="0" xfId="0" applyFont="1" applyFill="1" applyAlignment="1">
      <alignment vertical="center" wrapText="1"/>
    </xf>
    <xf numFmtId="3" fontId="31" fillId="12" borderId="27" xfId="0" applyNumberFormat="1" applyFont="1" applyFill="1" applyBorder="1" applyAlignment="1">
      <alignment vertical="center" wrapText="1"/>
    </xf>
    <xf numFmtId="165" fontId="29" fillId="12" borderId="27" xfId="0" applyNumberFormat="1" applyFont="1" applyFill="1" applyBorder="1" applyAlignment="1">
      <alignment vertical="center" wrapText="1"/>
    </xf>
    <xf numFmtId="164" fontId="29" fillId="12" borderId="27" xfId="0" applyNumberFormat="1" applyFont="1" applyFill="1" applyBorder="1" applyAlignment="1">
      <alignment vertical="center" wrapText="1"/>
    </xf>
    <xf numFmtId="0" fontId="31" fillId="12" borderId="0" xfId="0" applyFont="1" applyFill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3" fontId="0" fillId="0" borderId="0" xfId="0" applyNumberFormat="1" applyFont="1" applyAlignment="1"/>
    <xf numFmtId="3" fontId="40" fillId="0" borderId="0" xfId="0" applyNumberFormat="1" applyFont="1" applyAlignment="1"/>
    <xf numFmtId="3" fontId="41" fillId="6" borderId="12" xfId="0" applyNumberFormat="1" applyFont="1" applyFill="1" applyBorder="1" applyAlignment="1">
      <alignment vertical="center" wrapText="1"/>
    </xf>
    <xf numFmtId="0" fontId="42" fillId="0" borderId="0" xfId="0" applyFont="1" applyAlignment="1"/>
    <xf numFmtId="164" fontId="0" fillId="0" borderId="0" xfId="0" applyNumberFormat="1" applyFont="1" applyAlignment="1"/>
    <xf numFmtId="0" fontId="35" fillId="0" borderId="15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3" fontId="27" fillId="5" borderId="15" xfId="0" applyNumberFormat="1" applyFont="1" applyFill="1" applyBorder="1" applyAlignment="1">
      <alignment horizontal="right" vertical="center"/>
    </xf>
    <xf numFmtId="0" fontId="27" fillId="5" borderId="15" xfId="0" applyFont="1" applyFill="1" applyBorder="1" applyAlignment="1">
      <alignment horizontal="right" vertical="center"/>
    </xf>
    <xf numFmtId="3" fontId="31" fillId="4" borderId="27" xfId="0" applyNumberFormat="1" applyFont="1" applyFill="1" applyBorder="1" applyAlignment="1">
      <alignment horizontal="right" vertical="center"/>
    </xf>
    <xf numFmtId="1" fontId="31" fillId="4" borderId="27" xfId="0" applyNumberFormat="1" applyFont="1" applyFill="1" applyBorder="1" applyAlignment="1">
      <alignment vertical="center" wrapText="1"/>
    </xf>
    <xf numFmtId="165" fontId="31" fillId="4" borderId="27" xfId="0" applyNumberFormat="1" applyFont="1" applyFill="1" applyBorder="1" applyAlignment="1">
      <alignment horizontal="right" vertical="center" wrapText="1"/>
    </xf>
    <xf numFmtId="3" fontId="31" fillId="4" borderId="27" xfId="0" applyNumberFormat="1" applyFont="1" applyFill="1" applyBorder="1" applyAlignment="1">
      <alignment vertical="center"/>
    </xf>
    <xf numFmtId="3" fontId="31" fillId="4" borderId="27" xfId="0" applyNumberFormat="1" applyFont="1" applyFill="1" applyBorder="1" applyAlignment="1">
      <alignment vertical="center" wrapText="1"/>
    </xf>
    <xf numFmtId="3" fontId="45" fillId="12" borderId="0" xfId="0" applyNumberFormat="1" applyFont="1" applyFill="1" applyAlignment="1"/>
    <xf numFmtId="0" fontId="45" fillId="12" borderId="0" xfId="0" applyFont="1" applyFill="1" applyAlignment="1"/>
    <xf numFmtId="4" fontId="31" fillId="4" borderId="27" xfId="0" applyNumberFormat="1" applyFont="1" applyFill="1" applyBorder="1" applyAlignment="1">
      <alignment horizontal="right" vertical="center"/>
    </xf>
    <xf numFmtId="164" fontId="29" fillId="12" borderId="34" xfId="0" applyNumberFormat="1" applyFont="1" applyFill="1" applyBorder="1" applyAlignment="1">
      <alignment vertical="center" wrapText="1"/>
    </xf>
    <xf numFmtId="0" fontId="4" fillId="15" borderId="16" xfId="0" applyFont="1" applyFill="1" applyBorder="1" applyAlignment="1">
      <alignment horizontal="center" vertical="center"/>
    </xf>
    <xf numFmtId="0" fontId="5" fillId="12" borderId="16" xfId="0" applyFont="1" applyFill="1" applyBorder="1"/>
    <xf numFmtId="3" fontId="4" fillId="15" borderId="16" xfId="0" applyNumberFormat="1" applyFont="1" applyFill="1" applyBorder="1" applyAlignment="1">
      <alignment horizontal="right" vertical="center"/>
    </xf>
    <xf numFmtId="0" fontId="1" fillId="12" borderId="0" xfId="0" applyFont="1" applyFill="1" applyAlignment="1">
      <alignment vertical="center"/>
    </xf>
    <xf numFmtId="0" fontId="0" fillId="12" borderId="0" xfId="0" applyFont="1" applyFill="1" applyAlignment="1"/>
    <xf numFmtId="0" fontId="22" fillId="3" borderId="27" xfId="0" applyFont="1" applyFill="1" applyBorder="1" applyAlignment="1">
      <alignment horizontal="center" vertical="center" wrapText="1"/>
    </xf>
    <xf numFmtId="164" fontId="1" fillId="0" borderId="0" xfId="0" applyNumberFormat="1" applyFont="1"/>
    <xf numFmtId="3" fontId="15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35" fillId="12" borderId="15" xfId="0" applyFont="1" applyFill="1" applyBorder="1" applyAlignment="1">
      <alignment vertical="center"/>
    </xf>
    <xf numFmtId="0" fontId="35" fillId="12" borderId="37" xfId="0" applyFont="1" applyFill="1" applyBorder="1" applyAlignment="1">
      <alignment vertical="center"/>
    </xf>
    <xf numFmtId="0" fontId="38" fillId="4" borderId="15" xfId="0" applyFont="1" applyFill="1" applyBorder="1" applyAlignment="1">
      <alignment horizontal="center" vertical="center"/>
    </xf>
    <xf numFmtId="0" fontId="38" fillId="4" borderId="15" xfId="0" applyFont="1" applyFill="1" applyBorder="1" applyAlignment="1">
      <alignment vertical="center"/>
    </xf>
    <xf numFmtId="3" fontId="28" fillId="4" borderId="14" xfId="0" applyNumberFormat="1" applyFont="1" applyFill="1" applyBorder="1" applyAlignment="1">
      <alignment horizontal="right" vertical="center"/>
    </xf>
    <xf numFmtId="3" fontId="28" fillId="4" borderId="15" xfId="0" applyNumberFormat="1" applyFont="1" applyFill="1" applyBorder="1" applyAlignment="1">
      <alignment horizontal="right"/>
    </xf>
    <xf numFmtId="0" fontId="46" fillId="4" borderId="16" xfId="0" applyFont="1" applyFill="1" applyBorder="1" applyAlignment="1">
      <alignment vertical="center"/>
    </xf>
    <xf numFmtId="0" fontId="47" fillId="0" borderId="0" xfId="0" applyFont="1" applyAlignment="1"/>
    <xf numFmtId="3" fontId="27" fillId="12" borderId="0" xfId="0" applyNumberFormat="1" applyFont="1" applyFill="1" applyAlignment="1">
      <alignment vertical="center"/>
    </xf>
    <xf numFmtId="0" fontId="27" fillId="12" borderId="16" xfId="0" applyFont="1" applyFill="1" applyBorder="1" applyAlignment="1">
      <alignment vertical="center" wrapText="1"/>
    </xf>
    <xf numFmtId="0" fontId="14" fillId="12" borderId="0" xfId="0" applyFont="1" applyFill="1"/>
    <xf numFmtId="1" fontId="15" fillId="0" borderId="0" xfId="0" applyNumberFormat="1" applyFont="1"/>
    <xf numFmtId="0" fontId="1" fillId="0" borderId="16" xfId="0" applyFont="1" applyBorder="1" applyAlignment="1">
      <alignment vertical="center"/>
    </xf>
    <xf numFmtId="0" fontId="0" fillId="0" borderId="16" xfId="0" applyFont="1" applyBorder="1" applyAlignment="1"/>
    <xf numFmtId="3" fontId="4" fillId="0" borderId="16" xfId="0" applyNumberFormat="1" applyFont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 wrapText="1"/>
    </xf>
    <xf numFmtId="0" fontId="10" fillId="0" borderId="27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5" borderId="27" xfId="0" applyFont="1" applyFill="1" applyBorder="1" applyAlignment="1">
      <alignment horizontal="right"/>
    </xf>
    <xf numFmtId="0" fontId="9" fillId="4" borderId="14" xfId="0" applyFont="1" applyFill="1" applyBorder="1" applyAlignment="1">
      <alignment vertical="center" wrapText="1"/>
    </xf>
    <xf numFmtId="3" fontId="27" fillId="4" borderId="20" xfId="0" applyNumberFormat="1" applyFont="1" applyFill="1" applyBorder="1" applyAlignment="1">
      <alignment horizontal="right" vertical="center" wrapText="1"/>
    </xf>
    <xf numFmtId="0" fontId="27" fillId="4" borderId="20" xfId="0" applyFont="1" applyFill="1" applyBorder="1" applyAlignment="1">
      <alignment horizontal="right" vertical="center"/>
    </xf>
    <xf numFmtId="0" fontId="15" fillId="12" borderId="35" xfId="0" applyFont="1" applyFill="1" applyBorder="1" applyAlignment="1">
      <alignment vertical="center"/>
    </xf>
    <xf numFmtId="0" fontId="15" fillId="12" borderId="36" xfId="0" applyFont="1" applyFill="1" applyBorder="1" applyAlignment="1">
      <alignment vertical="center"/>
    </xf>
    <xf numFmtId="0" fontId="14" fillId="12" borderId="16" xfId="0" applyFont="1" applyFill="1" applyBorder="1" applyAlignment="1">
      <alignment horizontal="center" vertical="center"/>
    </xf>
    <xf numFmtId="3" fontId="4" fillId="16" borderId="16" xfId="0" applyNumberFormat="1" applyFont="1" applyFill="1" applyBorder="1" applyAlignment="1">
      <alignment horizontal="right" vertical="center"/>
    </xf>
    <xf numFmtId="165" fontId="4" fillId="16" borderId="16" xfId="0" applyNumberFormat="1" applyFont="1" applyFill="1" applyBorder="1" applyAlignment="1">
      <alignment vertical="center"/>
    </xf>
    <xf numFmtId="3" fontId="14" fillId="15" borderId="16" xfId="0" applyNumberFormat="1" applyFont="1" applyFill="1" applyBorder="1" applyAlignment="1">
      <alignment vertical="center"/>
    </xf>
    <xf numFmtId="0" fontId="0" fillId="12" borderId="16" xfId="0" applyFont="1" applyFill="1" applyBorder="1" applyAlignment="1"/>
    <xf numFmtId="3" fontId="4" fillId="17" borderId="16" xfId="0" applyNumberFormat="1" applyFont="1" applyFill="1" applyBorder="1" applyAlignment="1">
      <alignment vertical="center" wrapText="1"/>
    </xf>
    <xf numFmtId="1" fontId="4" fillId="17" borderId="16" xfId="0" applyNumberFormat="1" applyFont="1" applyFill="1" applyBorder="1" applyAlignment="1">
      <alignment vertical="center" wrapText="1"/>
    </xf>
    <xf numFmtId="165" fontId="4" fillId="17" borderId="16" xfId="0" applyNumberFormat="1" applyFont="1" applyFill="1" applyBorder="1" applyAlignment="1">
      <alignment vertical="center" wrapText="1"/>
    </xf>
    <xf numFmtId="3" fontId="1" fillId="12" borderId="0" xfId="0" applyNumberFormat="1" applyFont="1" applyFill="1" applyAlignment="1">
      <alignment vertical="center"/>
    </xf>
    <xf numFmtId="0" fontId="4" fillId="17" borderId="16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vertical="center"/>
    </xf>
    <xf numFmtId="3" fontId="1" fillId="12" borderId="16" xfId="0" applyNumberFormat="1" applyFont="1" applyFill="1" applyBorder="1" applyAlignment="1">
      <alignment vertical="center"/>
    </xf>
    <xf numFmtId="165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7" fillId="0" borderId="27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/>
    </xf>
    <xf numFmtId="0" fontId="12" fillId="4" borderId="27" xfId="0" applyFont="1" applyFill="1" applyBorder="1" applyAlignment="1">
      <alignment horizontal="right"/>
    </xf>
    <xf numFmtId="0" fontId="0" fillId="0" borderId="0" xfId="0" applyFont="1" applyAlignment="1"/>
    <xf numFmtId="0" fontId="27" fillId="0" borderId="27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3" borderId="4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3" fontId="4" fillId="6" borderId="12" xfId="0" applyNumberFormat="1" applyFont="1" applyFill="1" applyBorder="1" applyAlignment="1">
      <alignment horizontal="right" vertical="center"/>
    </xf>
    <xf numFmtId="165" fontId="4" fillId="6" borderId="12" xfId="0" applyNumberFormat="1" applyFont="1" applyFill="1" applyBorder="1" applyAlignment="1">
      <alignment vertical="center"/>
    </xf>
    <xf numFmtId="3" fontId="4" fillId="6" borderId="9" xfId="0" applyNumberFormat="1" applyFont="1" applyFill="1" applyBorder="1" applyAlignment="1">
      <alignment horizontal="right" vertical="center"/>
    </xf>
    <xf numFmtId="3" fontId="14" fillId="2" borderId="12" xfId="0" applyNumberFormat="1" applyFont="1" applyFill="1" applyBorder="1" applyAlignment="1">
      <alignment vertical="center"/>
    </xf>
    <xf numFmtId="0" fontId="17" fillId="6" borderId="27" xfId="0" applyFont="1" applyFill="1" applyBorder="1" applyAlignment="1">
      <alignment horizontal="center" vertical="center" textRotation="90" wrapText="1"/>
    </xf>
    <xf numFmtId="0" fontId="17" fillId="0" borderId="27" xfId="0" applyFont="1" applyBorder="1" applyAlignment="1">
      <alignment horizontal="center" vertical="center" textRotation="90" wrapText="1"/>
    </xf>
    <xf numFmtId="0" fontId="18" fillId="3" borderId="27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3" fontId="1" fillId="6" borderId="27" xfId="0" applyNumberFormat="1" applyFont="1" applyFill="1" applyBorder="1" applyAlignment="1">
      <alignment vertical="center"/>
    </xf>
    <xf numFmtId="165" fontId="1" fillId="6" borderId="27" xfId="0" applyNumberFormat="1" applyFont="1" applyFill="1" applyBorder="1" applyAlignment="1">
      <alignment vertical="center"/>
    </xf>
    <xf numFmtId="3" fontId="1" fillId="4" borderId="27" xfId="0" applyNumberFormat="1" applyFont="1" applyFill="1" applyBorder="1" applyAlignment="1">
      <alignment vertical="center"/>
    </xf>
    <xf numFmtId="3" fontId="28" fillId="6" borderId="27" xfId="0" applyNumberFormat="1" applyFont="1" applyFill="1" applyBorder="1" applyAlignment="1">
      <alignment vertical="center"/>
    </xf>
    <xf numFmtId="3" fontId="28" fillId="4" borderId="27" xfId="0" applyNumberFormat="1" applyFont="1" applyFill="1" applyBorder="1" applyAlignment="1">
      <alignment vertical="center"/>
    </xf>
    <xf numFmtId="165" fontId="28" fillId="6" borderId="27" xfId="0" applyNumberFormat="1" applyFont="1" applyFill="1" applyBorder="1" applyAlignment="1">
      <alignment vertical="center"/>
    </xf>
    <xf numFmtId="3" fontId="1" fillId="4" borderId="27" xfId="0" applyNumberFormat="1" applyFont="1" applyFill="1" applyBorder="1"/>
    <xf numFmtId="3" fontId="1" fillId="4" borderId="27" xfId="0" applyNumberFormat="1" applyFont="1" applyFill="1" applyBorder="1" applyAlignment="1">
      <alignment horizontal="right"/>
    </xf>
    <xf numFmtId="3" fontId="12" fillId="4" borderId="27" xfId="0" applyNumberFormat="1" applyFont="1" applyFill="1" applyBorder="1" applyAlignment="1">
      <alignment horizontal="right"/>
    </xf>
    <xf numFmtId="0" fontId="17" fillId="7" borderId="27" xfId="0" applyFont="1" applyFill="1" applyBorder="1" applyAlignment="1">
      <alignment horizontal="center" vertical="center" textRotation="90" wrapText="1"/>
    </xf>
    <xf numFmtId="3" fontId="1" fillId="7" borderId="27" xfId="0" applyNumberFormat="1" applyFont="1" applyFill="1" applyBorder="1" applyAlignment="1">
      <alignment vertical="center" wrapText="1"/>
    </xf>
    <xf numFmtId="165" fontId="1" fillId="7" borderId="27" xfId="0" applyNumberFormat="1" applyFont="1" applyFill="1" applyBorder="1" applyAlignment="1">
      <alignment vertical="center" wrapText="1"/>
    </xf>
    <xf numFmtId="3" fontId="27" fillId="4" borderId="27" xfId="0" applyNumberFormat="1" applyFont="1" applyFill="1" applyBorder="1" applyAlignment="1">
      <alignment vertical="center"/>
    </xf>
    <xf numFmtId="3" fontId="1" fillId="7" borderId="27" xfId="0" applyNumberFormat="1" applyFont="1" applyFill="1" applyBorder="1" applyAlignment="1">
      <alignment vertical="center"/>
    </xf>
    <xf numFmtId="165" fontId="1" fillId="7" borderId="27" xfId="0" applyNumberFormat="1" applyFont="1" applyFill="1" applyBorder="1" applyAlignment="1">
      <alignment vertical="center"/>
    </xf>
    <xf numFmtId="3" fontId="28" fillId="7" borderId="27" xfId="0" applyNumberFormat="1" applyFont="1" applyFill="1" applyBorder="1" applyAlignment="1">
      <alignment vertical="center" wrapText="1"/>
    </xf>
    <xf numFmtId="165" fontId="28" fillId="7" borderId="27" xfId="0" applyNumberFormat="1" applyFont="1" applyFill="1" applyBorder="1" applyAlignment="1">
      <alignment vertical="center" wrapText="1"/>
    </xf>
    <xf numFmtId="3" fontId="27" fillId="4" borderId="27" xfId="0" applyNumberFormat="1" applyFont="1" applyFill="1" applyBorder="1" applyAlignment="1">
      <alignment horizontal="right" vertical="center"/>
    </xf>
    <xf numFmtId="3" fontId="1" fillId="4" borderId="27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3" fontId="1" fillId="7" borderId="27" xfId="0" applyNumberFormat="1" applyFont="1" applyFill="1" applyBorder="1" applyAlignment="1">
      <alignment horizontal="right" vertical="center" wrapText="1"/>
    </xf>
    <xf numFmtId="3" fontId="27" fillId="11" borderId="27" xfId="0" applyNumberFormat="1" applyFont="1" applyFill="1" applyBorder="1" applyAlignment="1">
      <alignment horizontal="right" vertical="center"/>
    </xf>
    <xf numFmtId="3" fontId="28" fillId="4" borderId="27" xfId="0" applyNumberFormat="1" applyFont="1" applyFill="1" applyBorder="1" applyAlignment="1">
      <alignment horizontal="right" vertical="center"/>
    </xf>
    <xf numFmtId="3" fontId="4" fillId="8" borderId="27" xfId="0" applyNumberFormat="1" applyFont="1" applyFill="1" applyBorder="1" applyAlignment="1">
      <alignment vertical="center"/>
    </xf>
    <xf numFmtId="165" fontId="4" fillId="8" borderId="27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horizontal="right" vertical="center"/>
    </xf>
    <xf numFmtId="3" fontId="1" fillId="4" borderId="27" xfId="0" applyNumberFormat="1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right" vertical="center"/>
    </xf>
    <xf numFmtId="0" fontId="1" fillId="4" borderId="27" xfId="0" applyFont="1" applyFill="1" applyBorder="1" applyAlignment="1">
      <alignment horizontal="right"/>
    </xf>
    <xf numFmtId="0" fontId="4" fillId="10" borderId="27" xfId="0" applyFont="1" applyFill="1" applyBorder="1" applyAlignment="1">
      <alignment vertical="center"/>
    </xf>
    <xf numFmtId="0" fontId="50" fillId="0" borderId="0" xfId="0" applyFont="1" applyAlignment="1"/>
    <xf numFmtId="3" fontId="4" fillId="3" borderId="12" xfId="0" applyNumberFormat="1" applyFont="1" applyFill="1" applyBorder="1" applyAlignment="1">
      <alignment vertical="center" wrapText="1"/>
    </xf>
    <xf numFmtId="1" fontId="4" fillId="3" borderId="12" xfId="0" applyNumberFormat="1" applyFont="1" applyFill="1" applyBorder="1" applyAlignment="1">
      <alignment vertical="center" wrapText="1"/>
    </xf>
    <xf numFmtId="165" fontId="4" fillId="3" borderId="12" xfId="0" applyNumberFormat="1" applyFont="1" applyFill="1" applyBorder="1" applyAlignment="1">
      <alignment vertical="center" wrapText="1"/>
    </xf>
    <xf numFmtId="3" fontId="27" fillId="0" borderId="27" xfId="0" applyNumberFormat="1" applyFont="1" applyBorder="1" applyAlignment="1">
      <alignment horizontal="right" vertical="center" wrapText="1"/>
    </xf>
    <xf numFmtId="165" fontId="27" fillId="0" borderId="27" xfId="0" applyNumberFormat="1" applyFont="1" applyBorder="1" applyAlignment="1">
      <alignment horizontal="right" vertical="center" wrapText="1"/>
    </xf>
    <xf numFmtId="3" fontId="27" fillId="0" borderId="27" xfId="0" applyNumberFormat="1" applyFont="1" applyBorder="1" applyAlignment="1">
      <alignment horizontal="right" vertical="center"/>
    </xf>
    <xf numFmtId="3" fontId="1" fillId="0" borderId="27" xfId="0" applyNumberFormat="1" applyFont="1" applyBorder="1" applyAlignment="1">
      <alignment horizontal="right" vertical="center" wrapText="1"/>
    </xf>
    <xf numFmtId="3" fontId="27" fillId="0" borderId="27" xfId="0" applyNumberFormat="1" applyFont="1" applyBorder="1" applyAlignment="1">
      <alignment horizontal="right"/>
    </xf>
    <xf numFmtId="3" fontId="12" fillId="0" borderId="27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 vertical="center"/>
    </xf>
    <xf numFmtId="0" fontId="14" fillId="0" borderId="16" xfId="0" applyFont="1" applyBorder="1" applyAlignment="1">
      <alignment vertical="center"/>
    </xf>
    <xf numFmtId="2" fontId="14" fillId="0" borderId="16" xfId="0" applyNumberFormat="1" applyFont="1" applyBorder="1" applyAlignment="1">
      <alignment vertical="center"/>
    </xf>
    <xf numFmtId="0" fontId="37" fillId="4" borderId="27" xfId="0" applyFont="1" applyFill="1" applyBorder="1" applyAlignment="1">
      <alignment horizontal="center" vertical="center"/>
    </xf>
    <xf numFmtId="0" fontId="37" fillId="4" borderId="27" xfId="0" applyFont="1" applyFill="1" applyBorder="1" applyAlignment="1">
      <alignment vertical="center" wrapText="1"/>
    </xf>
    <xf numFmtId="4" fontId="28" fillId="4" borderId="27" xfId="0" applyNumberFormat="1" applyFont="1" applyFill="1" applyBorder="1" applyAlignment="1">
      <alignment horizontal="right" vertical="center"/>
    </xf>
    <xf numFmtId="3" fontId="27" fillId="4" borderId="27" xfId="0" applyNumberFormat="1" applyFont="1" applyFill="1" applyBorder="1" applyAlignment="1">
      <alignment horizontal="right" vertical="center" wrapText="1"/>
    </xf>
    <xf numFmtId="165" fontId="27" fillId="4" borderId="27" xfId="0" applyNumberFormat="1" applyFont="1" applyFill="1" applyBorder="1" applyAlignment="1">
      <alignment horizontal="right" vertical="center" wrapText="1"/>
    </xf>
    <xf numFmtId="0" fontId="37" fillId="4" borderId="27" xfId="0" applyFont="1" applyFill="1" applyBorder="1" applyAlignment="1">
      <alignment vertical="center"/>
    </xf>
    <xf numFmtId="4" fontId="27" fillId="4" borderId="27" xfId="0" applyNumberFormat="1" applyFont="1" applyFill="1" applyBorder="1" applyAlignment="1">
      <alignment horizontal="right" vertical="center"/>
    </xf>
    <xf numFmtId="3" fontId="27" fillId="14" borderId="27" xfId="0" applyNumberFormat="1" applyFont="1" applyFill="1" applyBorder="1" applyAlignment="1">
      <alignment horizontal="right"/>
    </xf>
    <xf numFmtId="3" fontId="27" fillId="12" borderId="27" xfId="0" applyNumberFormat="1" applyFont="1" applyFill="1" applyBorder="1" applyAlignment="1">
      <alignment horizontal="right"/>
    </xf>
    <xf numFmtId="3" fontId="0" fillId="12" borderId="0" xfId="0" applyNumberFormat="1" applyFont="1" applyFill="1" applyAlignment="1"/>
    <xf numFmtId="0" fontId="49" fillId="12" borderId="0" xfId="0" applyFont="1" applyFill="1" applyAlignment="1"/>
    <xf numFmtId="164" fontId="0" fillId="12" borderId="0" xfId="0" applyNumberFormat="1" applyFont="1" applyFill="1" applyAlignment="1"/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1" fontId="1" fillId="4" borderId="27" xfId="0" applyNumberFormat="1" applyFont="1" applyFill="1" applyBorder="1" applyAlignment="1">
      <alignment horizontal="right" vertical="center" wrapText="1"/>
    </xf>
    <xf numFmtId="0" fontId="1" fillId="4" borderId="27" xfId="0" applyFont="1" applyFill="1" applyBorder="1" applyAlignment="1">
      <alignment horizontal="right" vertical="center" wrapText="1"/>
    </xf>
    <xf numFmtId="165" fontId="1" fillId="4" borderId="27" xfId="0" applyNumberFormat="1" applyFont="1" applyFill="1" applyBorder="1" applyAlignment="1">
      <alignment horizontal="right" vertical="center" wrapText="1"/>
    </xf>
    <xf numFmtId="3" fontId="1" fillId="4" borderId="27" xfId="0" applyNumberFormat="1" applyFont="1" applyFill="1" applyBorder="1" applyAlignment="1">
      <alignment horizontal="right" vertical="center" wrapText="1"/>
    </xf>
    <xf numFmtId="165" fontId="1" fillId="4" borderId="27" xfId="0" applyNumberFormat="1" applyFont="1" applyFill="1" applyBorder="1" applyAlignment="1">
      <alignment vertical="center" wrapText="1"/>
    </xf>
    <xf numFmtId="3" fontId="1" fillId="4" borderId="27" xfId="0" applyNumberFormat="1" applyFont="1" applyFill="1" applyBorder="1" applyAlignment="1">
      <alignment vertical="center" wrapText="1"/>
    </xf>
    <xf numFmtId="3" fontId="1" fillId="4" borderId="27" xfId="0" applyNumberFormat="1" applyFont="1" applyFill="1" applyBorder="1" applyAlignment="1">
      <alignment horizontal="center" vertical="center" wrapText="1"/>
    </xf>
    <xf numFmtId="3" fontId="28" fillId="4" borderId="27" xfId="0" applyNumberFormat="1" applyFont="1" applyFill="1" applyBorder="1" applyAlignment="1">
      <alignment vertical="center" wrapText="1"/>
    </xf>
    <xf numFmtId="3" fontId="28" fillId="4" borderId="27" xfId="0" applyNumberFormat="1" applyFont="1" applyFill="1" applyBorder="1" applyAlignment="1">
      <alignment horizontal="center" vertical="center" wrapText="1"/>
    </xf>
    <xf numFmtId="1" fontId="1" fillId="4" borderId="27" xfId="0" applyNumberFormat="1" applyFont="1" applyFill="1" applyBorder="1" applyAlignment="1">
      <alignment horizontal="right" vertical="center"/>
    </xf>
    <xf numFmtId="0" fontId="1" fillId="4" borderId="27" xfId="0" applyFont="1" applyFill="1" applyBorder="1" applyAlignment="1">
      <alignment horizontal="right" vertical="center"/>
    </xf>
    <xf numFmtId="1" fontId="12" fillId="4" borderId="27" xfId="0" applyNumberFormat="1" applyFont="1" applyFill="1" applyBorder="1" applyAlignment="1">
      <alignment horizontal="right" vertical="center"/>
    </xf>
    <xf numFmtId="1" fontId="27" fillId="4" borderId="27" xfId="0" applyNumberFormat="1" applyFont="1" applyFill="1" applyBorder="1" applyAlignment="1">
      <alignment horizontal="right" vertical="center" wrapText="1"/>
    </xf>
    <xf numFmtId="1" fontId="27" fillId="4" borderId="27" xfId="0" applyNumberFormat="1" applyFont="1" applyFill="1" applyBorder="1" applyAlignment="1">
      <alignment horizontal="right" vertical="center"/>
    </xf>
    <xf numFmtId="0" fontId="27" fillId="4" borderId="27" xfId="0" applyFont="1" applyFill="1" applyBorder="1" applyAlignment="1">
      <alignment horizontal="right" vertical="center"/>
    </xf>
    <xf numFmtId="165" fontId="27" fillId="4" borderId="27" xfId="0" applyNumberFormat="1" applyFont="1" applyFill="1" applyBorder="1" applyAlignment="1">
      <alignment vertical="center" wrapText="1"/>
    </xf>
    <xf numFmtId="1" fontId="28" fillId="4" borderId="27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wrapText="1"/>
    </xf>
    <xf numFmtId="165" fontId="4" fillId="0" borderId="16" xfId="0" applyNumberFormat="1" applyFont="1" applyBorder="1" applyAlignment="1">
      <alignment horizontal="right" wrapText="1"/>
    </xf>
    <xf numFmtId="3" fontId="28" fillId="4" borderId="27" xfId="0" applyNumberFormat="1" applyFont="1" applyFill="1" applyBorder="1" applyAlignment="1">
      <alignment horizontal="right" vertical="center" wrapText="1"/>
    </xf>
    <xf numFmtId="3" fontId="4" fillId="7" borderId="27" xfId="0" applyNumberFormat="1" applyFont="1" applyFill="1" applyBorder="1" applyAlignment="1">
      <alignment vertical="center" wrapText="1"/>
    </xf>
    <xf numFmtId="165" fontId="4" fillId="7" borderId="27" xfId="0" applyNumberFormat="1" applyFont="1" applyFill="1" applyBorder="1" applyAlignment="1">
      <alignment horizontal="right" vertical="center" wrapText="1"/>
    </xf>
    <xf numFmtId="3" fontId="4" fillId="7" borderId="27" xfId="0" applyNumberFormat="1" applyFont="1" applyFill="1" applyBorder="1" applyAlignment="1">
      <alignment horizontal="right" vertical="center" wrapText="1"/>
    </xf>
    <xf numFmtId="0" fontId="27" fillId="12" borderId="0" xfId="0" applyFont="1" applyFill="1" applyAlignment="1">
      <alignment wrapText="1"/>
    </xf>
    <xf numFmtId="0" fontId="37" fillId="12" borderId="27" xfId="0" applyFont="1" applyFill="1" applyBorder="1" applyAlignment="1">
      <alignment vertical="center" wrapText="1"/>
    </xf>
    <xf numFmtId="165" fontId="37" fillId="12" borderId="27" xfId="0" applyNumberFormat="1" applyFont="1" applyFill="1" applyBorder="1" applyAlignment="1">
      <alignment vertical="center" wrapText="1"/>
    </xf>
    <xf numFmtId="164" fontId="37" fillId="12" borderId="27" xfId="0" applyNumberFormat="1" applyFont="1" applyFill="1" applyBorder="1" applyAlignment="1">
      <alignment vertical="center" wrapText="1"/>
    </xf>
    <xf numFmtId="0" fontId="38" fillId="12" borderId="27" xfId="0" applyFont="1" applyFill="1" applyBorder="1" applyAlignment="1">
      <alignment vertical="center" wrapText="1"/>
    </xf>
    <xf numFmtId="164" fontId="38" fillId="12" borderId="27" xfId="0" applyNumberFormat="1" applyFont="1" applyFill="1" applyBorder="1" applyAlignment="1">
      <alignment vertical="center" wrapText="1"/>
    </xf>
    <xf numFmtId="0" fontId="27" fillId="18" borderId="28" xfId="0" applyFont="1" applyFill="1" applyBorder="1" applyAlignment="1">
      <alignment horizontal="center" vertical="center" wrapText="1"/>
    </xf>
    <xf numFmtId="165" fontId="37" fillId="18" borderId="27" xfId="0" applyNumberFormat="1" applyFont="1" applyFill="1" applyBorder="1" applyAlignment="1">
      <alignment vertical="center" wrapText="1"/>
    </xf>
    <xf numFmtId="165" fontId="38" fillId="18" borderId="27" xfId="0" applyNumberFormat="1" applyFont="1" applyFill="1" applyBorder="1" applyAlignment="1">
      <alignment vertical="center" wrapText="1"/>
    </xf>
    <xf numFmtId="165" fontId="37" fillId="18" borderId="27" xfId="1" applyNumberFormat="1" applyFont="1" applyFill="1" applyBorder="1" applyAlignment="1">
      <alignment horizontal="right" vertical="center" wrapText="1"/>
    </xf>
    <xf numFmtId="165" fontId="38" fillId="18" borderId="27" xfId="1" applyNumberFormat="1" applyFont="1" applyFill="1" applyBorder="1" applyAlignment="1">
      <alignment horizontal="right" vertical="center" wrapText="1"/>
    </xf>
    <xf numFmtId="165" fontId="31" fillId="18" borderId="27" xfId="0" applyNumberFormat="1" applyFont="1" applyFill="1" applyBorder="1" applyAlignment="1">
      <alignment vertical="center" wrapText="1"/>
    </xf>
    <xf numFmtId="0" fontId="37" fillId="19" borderId="27" xfId="0" applyFont="1" applyFill="1" applyBorder="1" applyAlignment="1">
      <alignment vertical="center" wrapText="1"/>
    </xf>
    <xf numFmtId="3" fontId="31" fillId="19" borderId="27" xfId="0" applyNumberFormat="1" applyFont="1" applyFill="1" applyBorder="1" applyAlignment="1">
      <alignment vertical="center" wrapText="1"/>
    </xf>
    <xf numFmtId="0" fontId="9" fillId="0" borderId="0" xfId="0" applyFont="1"/>
    <xf numFmtId="0" fontId="37" fillId="12" borderId="0" xfId="0" applyFont="1" applyFill="1" applyAlignment="1">
      <alignment wrapText="1"/>
    </xf>
    <xf numFmtId="0" fontId="37" fillId="12" borderId="0" xfId="0" quotePrefix="1" applyFont="1" applyFill="1" applyAlignment="1">
      <alignment wrapText="1"/>
    </xf>
    <xf numFmtId="0" fontId="52" fillId="12" borderId="0" xfId="0" applyFont="1" applyFill="1" applyAlignment="1">
      <alignment vertical="center" wrapText="1"/>
    </xf>
    <xf numFmtId="0" fontId="54" fillId="12" borderId="0" xfId="0" applyFont="1" applyFill="1" applyAlignment="1">
      <alignment wrapText="1"/>
    </xf>
    <xf numFmtId="0" fontId="52" fillId="12" borderId="0" xfId="0" applyFont="1" applyFill="1" applyAlignment="1">
      <alignment wrapText="1"/>
    </xf>
    <xf numFmtId="0" fontId="50" fillId="12" borderId="0" xfId="0" applyFont="1" applyFill="1" applyAlignment="1"/>
    <xf numFmtId="0" fontId="0" fillId="0" borderId="0" xfId="0" applyFont="1" applyAlignment="1"/>
    <xf numFmtId="0" fontId="1" fillId="0" borderId="27" xfId="0" applyFont="1" applyBorder="1" applyAlignment="1">
      <alignment horizontal="center" vertical="center" wrapText="1"/>
    </xf>
    <xf numFmtId="0" fontId="14" fillId="12" borderId="16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3" fontId="27" fillId="4" borderId="29" xfId="0" applyNumberFormat="1" applyFont="1" applyFill="1" applyBorder="1" applyAlignment="1">
      <alignment horizontal="right" vertical="center"/>
    </xf>
    <xf numFmtId="3" fontId="27" fillId="14" borderId="29" xfId="0" applyNumberFormat="1" applyFont="1" applyFill="1" applyBorder="1" applyAlignment="1">
      <alignment horizontal="right"/>
    </xf>
    <xf numFmtId="3" fontId="27" fillId="12" borderId="29" xfId="0" applyNumberFormat="1" applyFont="1" applyFill="1" applyBorder="1" applyAlignment="1">
      <alignment horizontal="right"/>
    </xf>
    <xf numFmtId="3" fontId="31" fillId="4" borderId="29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1" xfId="0" applyFont="1" applyBorder="1"/>
    <xf numFmtId="0" fontId="1" fillId="0" borderId="2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2" fillId="0" borderId="16" xfId="0" applyFont="1" applyBorder="1" applyAlignment="1">
      <alignment horizontal="center" vertical="center"/>
    </xf>
    <xf numFmtId="0" fontId="5" fillId="0" borderId="16" xfId="0" applyFont="1" applyBorder="1"/>
    <xf numFmtId="0" fontId="4" fillId="0" borderId="2" xfId="0" applyFont="1" applyBorder="1" applyAlignment="1">
      <alignment horizontal="center" vertical="center"/>
    </xf>
    <xf numFmtId="0" fontId="5" fillId="0" borderId="4" xfId="0" applyFont="1" applyBorder="1"/>
    <xf numFmtId="0" fontId="3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0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31" fillId="0" borderId="27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textRotation="90" wrapText="1"/>
    </xf>
    <xf numFmtId="0" fontId="4" fillId="0" borderId="4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27" fillId="0" borderId="2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5" fillId="0" borderId="27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8" xfId="0" applyFont="1" applyBorder="1"/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5" fillId="0" borderId="40" xfId="0" applyFont="1" applyBorder="1"/>
    <xf numFmtId="0" fontId="4" fillId="0" borderId="6" xfId="0" applyFont="1" applyBorder="1" applyAlignment="1">
      <alignment horizontal="center" vertical="center" textRotation="90" wrapText="1"/>
    </xf>
    <xf numFmtId="0" fontId="5" fillId="0" borderId="9" xfId="0" applyFont="1" applyBorder="1"/>
    <xf numFmtId="0" fontId="4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5" fillId="0" borderId="27" xfId="0" applyFont="1" applyBorder="1"/>
    <xf numFmtId="0" fontId="14" fillId="0" borderId="8" xfId="0" applyFont="1" applyBorder="1" applyAlignment="1">
      <alignment horizontal="center" vertical="center"/>
    </xf>
    <xf numFmtId="0" fontId="5" fillId="0" borderId="22" xfId="0" applyFont="1" applyBorder="1"/>
    <xf numFmtId="0" fontId="14" fillId="0" borderId="27" xfId="0" applyFont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textRotation="90" wrapText="1"/>
    </xf>
    <xf numFmtId="0" fontId="16" fillId="0" borderId="27" xfId="0" applyFont="1" applyBorder="1" applyAlignment="1">
      <alignment horizontal="center" vertical="center" textRotation="90" wrapText="1"/>
    </xf>
    <xf numFmtId="0" fontId="16" fillId="0" borderId="27" xfId="0" applyFont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6" borderId="27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textRotation="90" wrapText="1"/>
    </xf>
    <xf numFmtId="0" fontId="16" fillId="6" borderId="27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/>
    </xf>
    <xf numFmtId="0" fontId="14" fillId="12" borderId="24" xfId="0" applyFont="1" applyFill="1" applyBorder="1" applyAlignment="1">
      <alignment horizontal="center" vertical="center"/>
    </xf>
    <xf numFmtId="0" fontId="5" fillId="12" borderId="18" xfId="0" applyFont="1" applyFill="1" applyBorder="1"/>
    <xf numFmtId="0" fontId="14" fillId="12" borderId="1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27" fillId="0" borderId="27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0" fillId="0" borderId="0" xfId="0" applyFont="1" applyAlignment="1"/>
    <xf numFmtId="0" fontId="7" fillId="0" borderId="22" xfId="0" applyFont="1" applyBorder="1" applyAlignment="1">
      <alignment horizontal="center" vertical="center"/>
    </xf>
    <xf numFmtId="0" fontId="5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4" fillId="12" borderId="40" xfId="0" applyFont="1" applyFill="1" applyBorder="1" applyAlignment="1">
      <alignment horizontal="center" vertical="center"/>
    </xf>
    <xf numFmtId="0" fontId="48" fillId="12" borderId="16" xfId="0" applyFont="1" applyFill="1" applyBorder="1"/>
    <xf numFmtId="0" fontId="31" fillId="4" borderId="27" xfId="0" applyFont="1" applyFill="1" applyBorder="1" applyAlignment="1">
      <alignment horizontal="center" vertical="center"/>
    </xf>
    <xf numFmtId="0" fontId="5" fillId="12" borderId="27" xfId="0" applyFont="1" applyFill="1" applyBorder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51" fillId="0" borderId="24" xfId="0" applyFont="1" applyBorder="1" applyAlignment="1">
      <alignment horizontal="center" vertical="center" wrapText="1"/>
    </xf>
    <xf numFmtId="0" fontId="51" fillId="0" borderId="52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5" fillId="12" borderId="16" xfId="0" quotePrefix="1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 textRotation="90" wrapText="1"/>
    </xf>
    <xf numFmtId="0" fontId="57" fillId="0" borderId="2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textRotation="90" wrapText="1"/>
    </xf>
    <xf numFmtId="0" fontId="1" fillId="0" borderId="0" xfId="0" quotePrefix="1" applyFont="1" applyAlignment="1">
      <alignment horizontal="left" vertical="center" wrapText="1"/>
    </xf>
    <xf numFmtId="0" fontId="4" fillId="7" borderId="27" xfId="0" applyFont="1" applyFill="1" applyBorder="1" applyAlignment="1">
      <alignment horizontal="center" vertical="center"/>
    </xf>
    <xf numFmtId="0" fontId="52" fillId="12" borderId="0" xfId="0" applyFont="1" applyFill="1" applyAlignment="1">
      <alignment horizontal="center" wrapText="1"/>
    </xf>
    <xf numFmtId="0" fontId="35" fillId="18" borderId="28" xfId="0" applyFont="1" applyFill="1" applyBorder="1" applyAlignment="1">
      <alignment horizontal="center" vertical="center" wrapText="1"/>
    </xf>
    <xf numFmtId="0" fontId="35" fillId="18" borderId="33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/>
    </xf>
    <xf numFmtId="0" fontId="52" fillId="12" borderId="0" xfId="0" applyFont="1" applyFill="1" applyAlignment="1">
      <alignment horizontal="center" vertical="center" wrapText="1"/>
    </xf>
    <xf numFmtId="0" fontId="54" fillId="12" borderId="0" xfId="0" applyFont="1" applyFill="1" applyAlignment="1">
      <alignment horizontal="center" wrapText="1"/>
    </xf>
    <xf numFmtId="0" fontId="27" fillId="0" borderId="28" xfId="0" applyFont="1" applyBorder="1" applyAlignment="1">
      <alignment horizontal="center"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27" fillId="0" borderId="33" xfId="0" applyFont="1" applyBorder="1" applyAlignment="1">
      <alignment horizontal="center" vertical="center" textRotation="90" wrapText="1"/>
    </xf>
    <xf numFmtId="0" fontId="33" fillId="18" borderId="28" xfId="0" applyFont="1" applyFill="1" applyBorder="1" applyAlignment="1">
      <alignment horizontal="center" vertical="center" wrapText="1"/>
    </xf>
    <xf numFmtId="0" fontId="33" fillId="18" borderId="32" xfId="0" applyFont="1" applyFill="1" applyBorder="1" applyAlignment="1">
      <alignment horizontal="center" vertical="center" wrapText="1"/>
    </xf>
    <xf numFmtId="0" fontId="33" fillId="18" borderId="33" xfId="0" applyFont="1" applyFill="1" applyBorder="1" applyAlignment="1">
      <alignment horizontal="center" vertical="center" wrapText="1"/>
    </xf>
    <xf numFmtId="0" fontId="27" fillId="18" borderId="27" xfId="0" applyFont="1" applyFill="1" applyBorder="1" applyAlignment="1">
      <alignment horizontal="center" vertical="center" wrapText="1"/>
    </xf>
    <xf numFmtId="0" fontId="34" fillId="19" borderId="28" xfId="0" applyFont="1" applyFill="1" applyBorder="1" applyAlignment="1">
      <alignment horizontal="center" vertical="center" textRotation="90" wrapText="1"/>
    </xf>
    <xf numFmtId="0" fontId="34" fillId="19" borderId="33" xfId="0" applyFont="1" applyFill="1" applyBorder="1" applyAlignment="1">
      <alignment horizontal="center" vertical="center" textRotation="90" wrapText="1"/>
    </xf>
    <xf numFmtId="0" fontId="27" fillId="19" borderId="28" xfId="0" applyFont="1" applyFill="1" applyBorder="1" applyAlignment="1">
      <alignment horizontal="center" vertical="center" textRotation="90" wrapText="1"/>
    </xf>
    <xf numFmtId="0" fontId="27" fillId="19" borderId="33" xfId="0" applyFont="1" applyFill="1" applyBorder="1" applyAlignment="1">
      <alignment horizontal="center" vertical="center" textRotation="90" wrapText="1"/>
    </xf>
    <xf numFmtId="0" fontId="29" fillId="0" borderId="0" xfId="0" applyFont="1" applyAlignment="1">
      <alignment horizont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31" fillId="12" borderId="31" xfId="0" applyFont="1" applyFill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19" borderId="27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18" borderId="27" xfId="0" applyFont="1" applyFill="1" applyBorder="1" applyAlignment="1">
      <alignment horizontal="center" vertical="center" wrapText="1"/>
    </xf>
    <xf numFmtId="0" fontId="27" fillId="12" borderId="28" xfId="0" applyFont="1" applyFill="1" applyBorder="1" applyAlignment="1">
      <alignment horizontal="center" vertical="center" wrapText="1"/>
    </xf>
    <xf numFmtId="0" fontId="27" fillId="12" borderId="32" xfId="0" applyFont="1" applyFill="1" applyBorder="1" applyAlignment="1">
      <alignment horizontal="center" vertical="center" wrapText="1"/>
    </xf>
    <xf numFmtId="0" fontId="27" fillId="12" borderId="33" xfId="0" applyFont="1" applyFill="1" applyBorder="1" applyAlignment="1">
      <alignment horizontal="center" vertical="center" wrapText="1"/>
    </xf>
    <xf numFmtId="0" fontId="27" fillId="12" borderId="28" xfId="0" applyFont="1" applyFill="1" applyBorder="1" applyAlignment="1">
      <alignment horizontal="center" vertical="center" textRotation="90" wrapText="1"/>
    </xf>
    <xf numFmtId="0" fontId="27" fillId="12" borderId="32" xfId="0" applyFont="1" applyFill="1" applyBorder="1" applyAlignment="1">
      <alignment horizontal="center" vertical="center" textRotation="90" wrapText="1"/>
    </xf>
    <xf numFmtId="0" fontId="27" fillId="12" borderId="33" xfId="0" applyFont="1" applyFill="1" applyBorder="1" applyAlignment="1">
      <alignment horizontal="center" vertical="center" textRotation="90" wrapText="1"/>
    </xf>
    <xf numFmtId="0" fontId="27" fillId="0" borderId="28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53" fillId="12" borderId="0" xfId="0" applyFont="1" applyFill="1" applyAlignment="1">
      <alignment horizontal="left" vertical="center" wrapText="1"/>
    </xf>
    <xf numFmtId="0" fontId="27" fillId="18" borderId="29" xfId="0" applyFont="1" applyFill="1" applyBorder="1" applyAlignment="1">
      <alignment horizontal="center" vertical="center" wrapText="1"/>
    </xf>
    <xf numFmtId="0" fontId="27" fillId="18" borderId="31" xfId="0" applyFont="1" applyFill="1" applyBorder="1" applyAlignment="1">
      <alignment horizontal="center" vertical="center" wrapText="1"/>
    </xf>
    <xf numFmtId="0" fontId="33" fillId="19" borderId="27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/>
    </xf>
    <xf numFmtId="3" fontId="45" fillId="12" borderId="27" xfId="0" applyNumberFormat="1" applyFont="1" applyFill="1" applyBorder="1" applyAlignment="1">
      <alignment horizontal="center"/>
    </xf>
    <xf numFmtId="3" fontId="31" fillId="4" borderId="29" xfId="0" applyNumberFormat="1" applyFont="1" applyFill="1" applyBorder="1" applyAlignment="1">
      <alignment horizontal="center" vertical="center" wrapText="1"/>
    </xf>
    <xf numFmtId="3" fontId="31" fillId="4" borderId="27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center"/>
    </xf>
  </cellXfs>
  <cellStyles count="2">
    <cellStyle name="Normal" xfId="0" builtinId="0"/>
    <cellStyle name="Normal_B4.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76200</xdr:colOff>
      <xdr:row>0</xdr:row>
      <xdr:rowOff>209550</xdr:rowOff>
    </xdr:from>
    <xdr:ext cx="838200" cy="333375"/>
    <xdr:sp macro="" textlink="">
      <xdr:nvSpPr>
        <xdr:cNvPr id="3" name="Shape 3"/>
        <xdr:cNvSpPr/>
      </xdr:nvSpPr>
      <xdr:spPr>
        <a:xfrm>
          <a:off x="9525000" y="209550"/>
          <a:ext cx="838200" cy="3333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Times New Roman"/>
            <a:buNone/>
          </a:pPr>
          <a:r>
            <a:rPr lang="en-US" sz="12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BIỂU 1</a:t>
          </a:r>
          <a:endParaRPr sz="1400"/>
        </a:p>
      </xdr:txBody>
    </xdr: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603183</xdr:colOff>
      <xdr:row>0</xdr:row>
      <xdr:rowOff>376518</xdr:rowOff>
    </xdr:from>
    <xdr:to>
      <xdr:col>25</xdr:col>
      <xdr:colOff>503451</xdr:colOff>
      <xdr:row>2</xdr:row>
      <xdr:rowOff>68036</xdr:rowOff>
    </xdr:to>
    <xdr:sp macro="" textlink="">
      <xdr:nvSpPr>
        <xdr:cNvPr id="2" name="Rectangle 8"/>
        <xdr:cNvSpPr>
          <a:spLocks noChangeArrowheads="1"/>
        </xdr:cNvSpPr>
      </xdr:nvSpPr>
      <xdr:spPr bwMode="auto">
        <a:xfrm>
          <a:off x="16020076" y="376518"/>
          <a:ext cx="1410661" cy="34466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BIỂU 4.2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390525</xdr:colOff>
      <xdr:row>0</xdr:row>
      <xdr:rowOff>85725</xdr:rowOff>
    </xdr:from>
    <xdr:ext cx="1123950" cy="390525"/>
    <xdr:sp macro="" textlink="">
      <xdr:nvSpPr>
        <xdr:cNvPr id="4" name="Shape 4"/>
        <xdr:cNvSpPr/>
      </xdr:nvSpPr>
      <xdr:spPr>
        <a:xfrm>
          <a:off x="10325100" y="85725"/>
          <a:ext cx="1123950" cy="3905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Times New Roman"/>
            <a:buNone/>
          </a:pPr>
          <a:r>
            <a:rPr lang="en-US" sz="12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BIỂU 2.1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85725</xdr:colOff>
      <xdr:row>0</xdr:row>
      <xdr:rowOff>180975</xdr:rowOff>
    </xdr:from>
    <xdr:ext cx="1057275" cy="314325"/>
    <xdr:sp macro="" textlink="">
      <xdr:nvSpPr>
        <xdr:cNvPr id="5" name="Shape 5"/>
        <xdr:cNvSpPr/>
      </xdr:nvSpPr>
      <xdr:spPr>
        <a:xfrm>
          <a:off x="4822125" y="3627600"/>
          <a:ext cx="1047750" cy="304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Times New Roman"/>
            <a:buNone/>
          </a:pPr>
          <a:r>
            <a:rPr lang="en-US" sz="12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BIỂU 2.2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390525</xdr:colOff>
      <xdr:row>0</xdr:row>
      <xdr:rowOff>95250</xdr:rowOff>
    </xdr:from>
    <xdr:ext cx="1085850" cy="361950"/>
    <xdr:sp macro="" textlink="">
      <xdr:nvSpPr>
        <xdr:cNvPr id="6" name="Shape 6"/>
        <xdr:cNvSpPr/>
      </xdr:nvSpPr>
      <xdr:spPr>
        <a:xfrm>
          <a:off x="4807838" y="3603788"/>
          <a:ext cx="1076325" cy="352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Times New Roman"/>
            <a:buNone/>
          </a:pPr>
          <a:r>
            <a:rPr lang="en-US" sz="12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BIỂU 2.3</a:t>
          </a: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314325</xdr:colOff>
      <xdr:row>0</xdr:row>
      <xdr:rowOff>95250</xdr:rowOff>
    </xdr:from>
    <xdr:ext cx="809625" cy="333375"/>
    <xdr:sp macro="" textlink="">
      <xdr:nvSpPr>
        <xdr:cNvPr id="7" name="Shape 7"/>
        <xdr:cNvSpPr/>
      </xdr:nvSpPr>
      <xdr:spPr>
        <a:xfrm>
          <a:off x="7458075" y="95250"/>
          <a:ext cx="809625" cy="3333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Times New Roman"/>
            <a:buNone/>
          </a:pPr>
          <a:r>
            <a:rPr lang="en-US" sz="12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BIỂU 3.1</a:t>
          </a: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228600</xdr:colOff>
      <xdr:row>0</xdr:row>
      <xdr:rowOff>66675</xdr:rowOff>
    </xdr:from>
    <xdr:ext cx="1019175" cy="276225"/>
    <xdr:sp macro="" textlink="">
      <xdr:nvSpPr>
        <xdr:cNvPr id="8" name="Shape 8"/>
        <xdr:cNvSpPr/>
      </xdr:nvSpPr>
      <xdr:spPr>
        <a:xfrm>
          <a:off x="8172450" y="66675"/>
          <a:ext cx="1019175" cy="2762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Times New Roman"/>
            <a:buNone/>
          </a:pPr>
          <a:r>
            <a:rPr lang="en-US" sz="12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BIỂU 3.2</a:t>
          </a: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28575</xdr:colOff>
      <xdr:row>0</xdr:row>
      <xdr:rowOff>85725</xdr:rowOff>
    </xdr:from>
    <xdr:ext cx="962025" cy="228600"/>
    <xdr:sp macro="" textlink="">
      <xdr:nvSpPr>
        <xdr:cNvPr id="2" name="Shape 8"/>
        <xdr:cNvSpPr/>
      </xdr:nvSpPr>
      <xdr:spPr>
        <a:xfrm>
          <a:off x="8410575" y="85725"/>
          <a:ext cx="962025" cy="2286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Times New Roman"/>
            <a:buNone/>
          </a:pPr>
          <a:r>
            <a:rPr lang="en-US" sz="12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BIỂU 3.3</a:t>
          </a: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219075</xdr:colOff>
      <xdr:row>0</xdr:row>
      <xdr:rowOff>66675</xdr:rowOff>
    </xdr:from>
    <xdr:ext cx="857250" cy="342900"/>
    <xdr:sp macro="" textlink="">
      <xdr:nvSpPr>
        <xdr:cNvPr id="9" name="Shape 9"/>
        <xdr:cNvSpPr/>
      </xdr:nvSpPr>
      <xdr:spPr>
        <a:xfrm>
          <a:off x="4922138" y="3613313"/>
          <a:ext cx="847725" cy="3333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Times New Roman"/>
            <a:buNone/>
          </a:pPr>
          <a:r>
            <a:rPr lang="en-US" sz="12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BIỂU 3.4</a:t>
          </a:r>
          <a:endParaRPr sz="1400"/>
        </a:p>
      </xdr:txBody>
    </xdr: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285750</xdr:colOff>
      <xdr:row>0</xdr:row>
      <xdr:rowOff>200025</xdr:rowOff>
    </xdr:from>
    <xdr:ext cx="1143000" cy="323850"/>
    <xdr:sp macro="" textlink="">
      <xdr:nvSpPr>
        <xdr:cNvPr id="10" name="Shape 10"/>
        <xdr:cNvSpPr/>
      </xdr:nvSpPr>
      <xdr:spPr>
        <a:xfrm>
          <a:off x="7162800" y="200025"/>
          <a:ext cx="1143000" cy="323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Times New Roman"/>
            <a:buNone/>
          </a:pPr>
          <a:r>
            <a:rPr lang="en-US" sz="12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BIỂU 4.1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So%20lieu%20thong%20ke/N&#259;m%20h&#7885;c%202021-2022/BC,%20TK%20t&#7893;ng%20k&#7871;t/TK%20%20t&#7893;ng%20k&#7871;t%20n&#259;m%20h&#7885;c%202021-202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"/>
      <sheetName val="B2.1"/>
      <sheetName val="B2.2"/>
      <sheetName val="B2.3"/>
      <sheetName val="B3.1"/>
      <sheetName val="B3.2."/>
      <sheetName val="B3.3"/>
      <sheetName val="3.4"/>
      <sheetName val="B4.1"/>
      <sheetName val="B4.2"/>
    </sheetNames>
    <sheetDataSet>
      <sheetData sheetId="0">
        <row r="21">
          <cell r="K21">
            <v>2563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5"/>
  <sheetViews>
    <sheetView tabSelected="1" zoomScaleNormal="100" workbookViewId="0">
      <pane xSplit="2" ySplit="10" topLeftCell="C18" activePane="bottomRight" state="frozen"/>
      <selection pane="topRight" activeCell="C1" sqref="C1"/>
      <selection pane="bottomLeft" activeCell="A11" sqref="A11"/>
      <selection pane="bottomRight" activeCell="I22" sqref="I22"/>
    </sheetView>
  </sheetViews>
  <sheetFormatPr defaultColWidth="12.5546875" defaultRowHeight="15" customHeight="1" x14ac:dyDescent="0.25"/>
  <cols>
    <col min="1" max="1" width="5.33203125" customWidth="1"/>
    <col min="2" max="2" width="15.109375" customWidth="1"/>
    <col min="3" max="3" width="6.88671875" customWidth="1"/>
    <col min="4" max="4" width="6.5546875" customWidth="1"/>
    <col min="5" max="5" width="5.33203125" customWidth="1"/>
    <col min="6" max="6" width="5.5546875" customWidth="1"/>
    <col min="7" max="7" width="4.44140625" customWidth="1"/>
    <col min="8" max="8" width="5.88671875" style="194" customWidth="1"/>
    <col min="9" max="9" width="5.5546875" customWidth="1"/>
    <col min="10" max="10" width="5.5546875" style="194" customWidth="1"/>
    <col min="11" max="11" width="7.33203125" customWidth="1"/>
    <col min="12" max="12" width="7.109375" customWidth="1"/>
    <col min="13" max="13" width="6.44140625" customWidth="1"/>
    <col min="14" max="17" width="6.109375" customWidth="1"/>
    <col min="18" max="18" width="8.109375" customWidth="1"/>
    <col min="19" max="21" width="6.33203125" customWidth="1"/>
    <col min="22" max="23" width="7.33203125" customWidth="1"/>
    <col min="24" max="24" width="8.109375" customWidth="1"/>
    <col min="25" max="30" width="9.109375" customWidth="1"/>
  </cols>
  <sheetData>
    <row r="1" spans="1:30" ht="20.25" customHeight="1" x14ac:dyDescent="0.25">
      <c r="A1" s="334" t="s">
        <v>155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2"/>
      <c r="Z1" s="2"/>
      <c r="AA1" s="2"/>
      <c r="AB1" s="2"/>
      <c r="AC1" s="2"/>
      <c r="AD1" s="2"/>
    </row>
    <row r="2" spans="1:30" ht="16.5" customHeight="1" x14ac:dyDescent="0.3">
      <c r="A2" s="335" t="s">
        <v>186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"/>
      <c r="Z2" s="3"/>
      <c r="AA2" s="3"/>
      <c r="AB2" s="3"/>
      <c r="AC2" s="3"/>
      <c r="AD2" s="3"/>
    </row>
    <row r="3" spans="1:30" ht="16.5" customHeight="1" x14ac:dyDescent="0.35">
      <c r="A3" s="337" t="s">
        <v>187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"/>
      <c r="Z3" s="3"/>
      <c r="AA3" s="3"/>
      <c r="AB3" s="3"/>
      <c r="AC3" s="3"/>
      <c r="AD3" s="3"/>
    </row>
    <row r="4" spans="1:30" ht="2.25" customHeight="1" x14ac:dyDescent="0.35">
      <c r="A4" s="337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"/>
      <c r="Z4" s="3"/>
      <c r="AA4" s="3"/>
      <c r="AB4" s="3"/>
      <c r="AC4" s="3"/>
      <c r="AD4" s="3"/>
    </row>
    <row r="5" spans="1:30" ht="3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4"/>
      <c r="Z5" s="4"/>
      <c r="AA5" s="4"/>
      <c r="AB5" s="4"/>
      <c r="AC5" s="4"/>
      <c r="AD5" s="4"/>
    </row>
    <row r="6" spans="1:30" ht="24" customHeight="1" x14ac:dyDescent="0.25">
      <c r="A6" s="338" t="s">
        <v>0</v>
      </c>
      <c r="B6" s="338" t="s">
        <v>1</v>
      </c>
      <c r="C6" s="340" t="s">
        <v>2</v>
      </c>
      <c r="D6" s="341"/>
      <c r="E6" s="341"/>
      <c r="F6" s="341"/>
      <c r="G6" s="342"/>
      <c r="H6" s="346" t="s">
        <v>183</v>
      </c>
      <c r="I6" s="358" t="s">
        <v>159</v>
      </c>
      <c r="J6" s="359"/>
      <c r="K6" s="353" t="s">
        <v>3</v>
      </c>
      <c r="L6" s="350" t="s">
        <v>4</v>
      </c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33"/>
      <c r="Y6" s="4"/>
      <c r="Z6" s="4"/>
      <c r="AA6" s="4"/>
      <c r="AB6" s="4"/>
      <c r="AC6" s="4"/>
      <c r="AD6" s="4"/>
    </row>
    <row r="7" spans="1:30" ht="20.25" customHeight="1" x14ac:dyDescent="0.25">
      <c r="A7" s="339"/>
      <c r="B7" s="339"/>
      <c r="C7" s="347" t="s">
        <v>5</v>
      </c>
      <c r="D7" s="332" t="s">
        <v>6</v>
      </c>
      <c r="E7" s="333"/>
      <c r="F7" s="349" t="s">
        <v>7</v>
      </c>
      <c r="G7" s="342"/>
      <c r="H7" s="346"/>
      <c r="I7" s="360"/>
      <c r="J7" s="361"/>
      <c r="K7" s="354"/>
      <c r="L7" s="343" t="s">
        <v>8</v>
      </c>
      <c r="M7" s="351" t="s">
        <v>9</v>
      </c>
      <c r="N7" s="341"/>
      <c r="O7" s="341"/>
      <c r="P7" s="341"/>
      <c r="Q7" s="342"/>
      <c r="R7" s="351" t="s">
        <v>10</v>
      </c>
      <c r="S7" s="341"/>
      <c r="T7" s="341"/>
      <c r="U7" s="341"/>
      <c r="V7" s="341"/>
      <c r="W7" s="341"/>
      <c r="X7" s="333"/>
      <c r="Y7" s="2"/>
      <c r="Z7" s="2"/>
      <c r="AA7" s="2"/>
      <c r="AB7" s="2"/>
      <c r="AC7" s="2"/>
      <c r="AD7" s="2"/>
    </row>
    <row r="8" spans="1:30" ht="38.25" customHeight="1" x14ac:dyDescent="0.25">
      <c r="A8" s="339"/>
      <c r="B8" s="339"/>
      <c r="C8" s="339"/>
      <c r="D8" s="326" t="s">
        <v>11</v>
      </c>
      <c r="E8" s="326" t="s">
        <v>12</v>
      </c>
      <c r="F8" s="326" t="s">
        <v>13</v>
      </c>
      <c r="G8" s="328" t="s">
        <v>14</v>
      </c>
      <c r="H8" s="346"/>
      <c r="I8" s="357" t="s">
        <v>156</v>
      </c>
      <c r="J8" s="357" t="s">
        <v>157</v>
      </c>
      <c r="K8" s="354"/>
      <c r="L8" s="339"/>
      <c r="M8" s="348" t="s">
        <v>15</v>
      </c>
      <c r="N8" s="344" t="s">
        <v>16</v>
      </c>
      <c r="O8" s="352" t="s">
        <v>17</v>
      </c>
      <c r="P8" s="341"/>
      <c r="Q8" s="333"/>
      <c r="R8" s="348" t="s">
        <v>15</v>
      </c>
      <c r="S8" s="352" t="s">
        <v>18</v>
      </c>
      <c r="T8" s="341"/>
      <c r="U8" s="333"/>
      <c r="V8" s="352" t="s">
        <v>184</v>
      </c>
      <c r="W8" s="333"/>
      <c r="X8" s="344" t="s">
        <v>19</v>
      </c>
      <c r="Y8" s="2"/>
      <c r="Z8" s="2"/>
      <c r="AA8" s="2"/>
      <c r="AB8" s="2"/>
      <c r="AC8" s="2"/>
      <c r="AD8" s="2"/>
    </row>
    <row r="9" spans="1:30" ht="38.25" customHeight="1" x14ac:dyDescent="0.25">
      <c r="A9" s="327"/>
      <c r="B9" s="327"/>
      <c r="C9" s="327"/>
      <c r="D9" s="327"/>
      <c r="E9" s="327"/>
      <c r="F9" s="327"/>
      <c r="G9" s="329"/>
      <c r="H9" s="346"/>
      <c r="I9" s="357"/>
      <c r="J9" s="357"/>
      <c r="K9" s="355"/>
      <c r="L9" s="327"/>
      <c r="M9" s="327"/>
      <c r="N9" s="327"/>
      <c r="O9" s="5" t="s">
        <v>20</v>
      </c>
      <c r="P9" s="5" t="s">
        <v>21</v>
      </c>
      <c r="Q9" s="5" t="s">
        <v>22</v>
      </c>
      <c r="R9" s="327"/>
      <c r="S9" s="5" t="s">
        <v>23</v>
      </c>
      <c r="T9" s="5" t="s">
        <v>24</v>
      </c>
      <c r="U9" s="5" t="s">
        <v>25</v>
      </c>
      <c r="V9" s="5" t="s">
        <v>26</v>
      </c>
      <c r="W9" s="5" t="s">
        <v>27</v>
      </c>
      <c r="X9" s="345"/>
      <c r="Y9" s="2"/>
      <c r="Z9" s="2"/>
      <c r="AA9" s="2"/>
      <c r="AB9" s="2"/>
      <c r="AC9" s="2"/>
      <c r="AD9" s="2"/>
    </row>
    <row r="10" spans="1:30" ht="13.5" customHeight="1" x14ac:dyDescent="0.25">
      <c r="A10" s="20">
        <v>1</v>
      </c>
      <c r="B10" s="20">
        <v>2</v>
      </c>
      <c r="C10" s="162">
        <v>3</v>
      </c>
      <c r="D10" s="163">
        <v>4</v>
      </c>
      <c r="E10" s="162">
        <v>5</v>
      </c>
      <c r="F10" s="163">
        <v>6</v>
      </c>
      <c r="G10" s="197">
        <v>7</v>
      </c>
      <c r="H10" s="163">
        <v>8</v>
      </c>
      <c r="I10" s="197">
        <v>9</v>
      </c>
      <c r="J10" s="163">
        <v>10</v>
      </c>
      <c r="K10" s="163">
        <v>12</v>
      </c>
      <c r="L10" s="197">
        <v>13</v>
      </c>
      <c r="M10" s="163">
        <v>14</v>
      </c>
      <c r="N10" s="197">
        <v>15</v>
      </c>
      <c r="O10" s="163">
        <v>16</v>
      </c>
      <c r="P10" s="197">
        <v>17</v>
      </c>
      <c r="Q10" s="163">
        <v>18</v>
      </c>
      <c r="R10" s="197">
        <v>19</v>
      </c>
      <c r="S10" s="163">
        <v>20</v>
      </c>
      <c r="T10" s="197">
        <v>21</v>
      </c>
      <c r="U10" s="163">
        <v>22</v>
      </c>
      <c r="V10" s="197">
        <v>23</v>
      </c>
      <c r="W10" s="199">
        <v>24</v>
      </c>
      <c r="X10" s="198">
        <v>25</v>
      </c>
      <c r="Y10" s="2"/>
      <c r="Z10" s="2"/>
      <c r="AA10" s="2"/>
      <c r="AB10" s="2"/>
      <c r="AC10" s="2"/>
      <c r="AD10" s="2"/>
    </row>
    <row r="11" spans="1:30" ht="21.75" customHeight="1" x14ac:dyDescent="0.25">
      <c r="A11" s="164">
        <v>1</v>
      </c>
      <c r="B11" s="166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>
        <f>SUM(N11:Q11)</f>
        <v>0</v>
      </c>
      <c r="N11" s="94"/>
      <c r="O11" s="94"/>
      <c r="P11" s="94"/>
      <c r="Q11" s="94"/>
      <c r="R11" s="94">
        <f>SUM(S11:W11)</f>
        <v>0</v>
      </c>
      <c r="S11" s="94"/>
      <c r="T11" s="94"/>
      <c r="U11" s="94"/>
      <c r="V11" s="94"/>
      <c r="W11" s="94"/>
      <c r="X11" s="94"/>
      <c r="Y11" s="2"/>
      <c r="Z11" s="2"/>
      <c r="AA11" s="2"/>
      <c r="AB11" s="2"/>
      <c r="AC11" s="2"/>
      <c r="AD11" s="2"/>
    </row>
    <row r="12" spans="1:30" ht="21.75" customHeight="1" x14ac:dyDescent="0.25">
      <c r="A12" s="164">
        <v>2</v>
      </c>
      <c r="B12" s="165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>
        <f t="shared" ref="M12:M20" si="0">SUM(N12:Q12)</f>
        <v>0</v>
      </c>
      <c r="N12" s="94"/>
      <c r="O12" s="94"/>
      <c r="P12" s="94"/>
      <c r="Q12" s="94"/>
      <c r="R12" s="94">
        <f t="shared" ref="R12:R20" si="1">SUM(S12:W12)</f>
        <v>0</v>
      </c>
      <c r="S12" s="94"/>
      <c r="T12" s="94"/>
      <c r="U12" s="94"/>
      <c r="V12" s="94"/>
      <c r="W12" s="94"/>
      <c r="X12" s="94"/>
      <c r="Y12" s="2"/>
      <c r="Z12" s="2"/>
      <c r="AA12" s="2"/>
      <c r="AB12" s="2"/>
      <c r="AC12" s="2"/>
      <c r="AD12" s="2"/>
    </row>
    <row r="13" spans="1:30" ht="21.75" customHeight="1" x14ac:dyDescent="0.35">
      <c r="A13" s="164">
        <v>3</v>
      </c>
      <c r="B13" s="165"/>
      <c r="C13" s="167"/>
      <c r="D13" s="167"/>
      <c r="E13" s="167"/>
      <c r="F13" s="167"/>
      <c r="G13" s="167"/>
      <c r="H13" s="167"/>
      <c r="I13" s="167"/>
      <c r="J13" s="167"/>
      <c r="K13" s="167"/>
      <c r="L13" s="94"/>
      <c r="M13" s="94">
        <f t="shared" si="0"/>
        <v>0</v>
      </c>
      <c r="N13" s="167"/>
      <c r="O13" s="167"/>
      <c r="P13" s="167"/>
      <c r="Q13" s="167"/>
      <c r="R13" s="94">
        <f t="shared" si="1"/>
        <v>0</v>
      </c>
      <c r="S13" s="167"/>
      <c r="T13" s="167"/>
      <c r="U13" s="167"/>
      <c r="V13" s="167"/>
      <c r="W13" s="167"/>
      <c r="X13" s="167"/>
      <c r="Y13" s="2"/>
      <c r="Z13" s="2"/>
      <c r="AA13" s="2"/>
      <c r="AB13" s="2"/>
      <c r="AC13" s="2"/>
      <c r="AD13" s="2"/>
    </row>
    <row r="14" spans="1:30" ht="21.75" customHeight="1" x14ac:dyDescent="0.35">
      <c r="A14" s="164">
        <v>4</v>
      </c>
      <c r="B14" s="166"/>
      <c r="C14" s="168"/>
      <c r="D14" s="168"/>
      <c r="E14" s="168"/>
      <c r="F14" s="168"/>
      <c r="G14" s="168"/>
      <c r="H14" s="168"/>
      <c r="I14" s="168"/>
      <c r="J14" s="168"/>
      <c r="K14" s="168"/>
      <c r="L14" s="94"/>
      <c r="M14" s="94">
        <f t="shared" si="0"/>
        <v>0</v>
      </c>
      <c r="N14" s="168"/>
      <c r="O14" s="168"/>
      <c r="P14" s="168"/>
      <c r="Q14" s="168"/>
      <c r="R14" s="94">
        <f t="shared" si="1"/>
        <v>0</v>
      </c>
      <c r="S14" s="168"/>
      <c r="T14" s="168"/>
      <c r="U14" s="168"/>
      <c r="V14" s="168"/>
      <c r="W14" s="168"/>
      <c r="X14" s="168"/>
      <c r="Y14" s="2"/>
      <c r="Z14" s="2"/>
      <c r="AA14" s="2"/>
      <c r="AB14" s="2"/>
      <c r="AC14" s="2"/>
      <c r="AD14" s="2"/>
    </row>
    <row r="15" spans="1:30" ht="21.75" customHeight="1" x14ac:dyDescent="0.35">
      <c r="A15" s="164">
        <v>5</v>
      </c>
      <c r="B15" s="166"/>
      <c r="C15" s="167"/>
      <c r="D15" s="167"/>
      <c r="E15" s="167"/>
      <c r="F15" s="167"/>
      <c r="G15" s="167"/>
      <c r="H15" s="167"/>
      <c r="I15" s="167"/>
      <c r="J15" s="167"/>
      <c r="K15" s="94"/>
      <c r="L15" s="94"/>
      <c r="M15" s="94">
        <f t="shared" si="0"/>
        <v>0</v>
      </c>
      <c r="N15" s="167"/>
      <c r="O15" s="167"/>
      <c r="P15" s="167"/>
      <c r="Q15" s="167"/>
      <c r="R15" s="94">
        <f t="shared" si="1"/>
        <v>0</v>
      </c>
      <c r="S15" s="167"/>
      <c r="T15" s="167"/>
      <c r="U15" s="167"/>
      <c r="V15" s="167"/>
      <c r="W15" s="167"/>
      <c r="X15" s="167"/>
      <c r="Y15" s="2"/>
      <c r="Z15" s="2"/>
      <c r="AA15" s="2"/>
      <c r="AB15" s="2"/>
      <c r="AC15" s="2"/>
      <c r="AD15" s="2"/>
    </row>
    <row r="16" spans="1:30" ht="21.75" customHeight="1" x14ac:dyDescent="0.25">
      <c r="A16" s="164">
        <v>6</v>
      </c>
      <c r="B16" s="166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>
        <f t="shared" si="0"/>
        <v>0</v>
      </c>
      <c r="N16" s="94"/>
      <c r="O16" s="94"/>
      <c r="P16" s="94"/>
      <c r="Q16" s="94"/>
      <c r="R16" s="94">
        <f t="shared" si="1"/>
        <v>0</v>
      </c>
      <c r="S16" s="94"/>
      <c r="T16" s="94"/>
      <c r="U16" s="94"/>
      <c r="V16" s="94"/>
      <c r="W16" s="94"/>
      <c r="X16" s="94"/>
      <c r="Y16" s="2"/>
      <c r="Z16" s="2"/>
      <c r="AA16" s="2"/>
      <c r="AB16" s="2"/>
      <c r="AC16" s="2"/>
      <c r="AD16" s="2"/>
    </row>
    <row r="17" spans="1:30" ht="21.75" customHeight="1" x14ac:dyDescent="0.25">
      <c r="A17" s="164">
        <v>7</v>
      </c>
      <c r="B17" s="165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>
        <f t="shared" si="0"/>
        <v>0</v>
      </c>
      <c r="N17" s="94"/>
      <c r="O17" s="94"/>
      <c r="P17" s="94"/>
      <c r="Q17" s="94"/>
      <c r="R17" s="94">
        <f t="shared" si="1"/>
        <v>0</v>
      </c>
      <c r="S17" s="94"/>
      <c r="T17" s="94"/>
      <c r="U17" s="94"/>
      <c r="V17" s="94"/>
      <c r="W17" s="94"/>
      <c r="X17" s="94"/>
      <c r="Y17" s="2"/>
      <c r="Z17" s="2"/>
      <c r="AA17" s="2"/>
      <c r="AB17" s="10"/>
      <c r="AC17" s="2"/>
      <c r="AD17" s="2"/>
    </row>
    <row r="18" spans="1:30" ht="21.75" customHeight="1" x14ac:dyDescent="0.25">
      <c r="A18" s="164">
        <v>8</v>
      </c>
      <c r="B18" s="165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>
        <f t="shared" si="0"/>
        <v>0</v>
      </c>
      <c r="N18" s="94"/>
      <c r="O18" s="94"/>
      <c r="P18" s="94"/>
      <c r="Q18" s="94"/>
      <c r="R18" s="94">
        <f t="shared" si="1"/>
        <v>0</v>
      </c>
      <c r="S18" s="94"/>
      <c r="T18" s="94"/>
      <c r="U18" s="94"/>
      <c r="V18" s="94"/>
      <c r="W18" s="94"/>
      <c r="X18" s="94"/>
      <c r="Y18" s="2"/>
      <c r="Z18" s="2"/>
      <c r="AA18" s="2"/>
      <c r="AB18" s="10"/>
      <c r="AC18" s="2"/>
      <c r="AD18" s="2"/>
    </row>
    <row r="19" spans="1:30" ht="21.75" customHeight="1" x14ac:dyDescent="0.35">
      <c r="A19" s="164">
        <v>9</v>
      </c>
      <c r="B19" s="165"/>
      <c r="C19" s="169"/>
      <c r="D19" s="169"/>
      <c r="E19" s="169"/>
      <c r="F19" s="169"/>
      <c r="G19" s="169"/>
      <c r="H19" s="169"/>
      <c r="I19" s="169"/>
      <c r="J19" s="169"/>
      <c r="K19" s="169"/>
      <c r="L19" s="94"/>
      <c r="M19" s="94">
        <f t="shared" si="0"/>
        <v>0</v>
      </c>
      <c r="N19" s="169"/>
      <c r="O19" s="169"/>
      <c r="P19" s="169"/>
      <c r="Q19" s="169"/>
      <c r="R19" s="94">
        <f t="shared" si="1"/>
        <v>0</v>
      </c>
      <c r="S19" s="169"/>
      <c r="T19" s="169"/>
      <c r="U19" s="169"/>
      <c r="V19" s="169"/>
      <c r="W19" s="169"/>
      <c r="X19" s="169"/>
      <c r="Y19" s="2"/>
      <c r="Z19" s="11"/>
      <c r="AA19" s="11"/>
      <c r="AB19" s="12"/>
      <c r="AC19" s="12"/>
      <c r="AD19" s="12"/>
    </row>
    <row r="20" spans="1:30" s="160" customFormat="1" ht="21.75" customHeight="1" x14ac:dyDescent="0.25">
      <c r="A20" s="164" t="s">
        <v>158</v>
      </c>
      <c r="B20" s="166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>
        <f t="shared" si="0"/>
        <v>0</v>
      </c>
      <c r="N20" s="94"/>
      <c r="O20" s="94"/>
      <c r="P20" s="94"/>
      <c r="Q20" s="94"/>
      <c r="R20" s="94">
        <f t="shared" si="1"/>
        <v>0</v>
      </c>
      <c r="S20" s="94"/>
      <c r="T20" s="94"/>
      <c r="U20" s="94"/>
      <c r="V20" s="94"/>
      <c r="W20" s="94"/>
      <c r="X20" s="94"/>
      <c r="Y20" s="159"/>
      <c r="Z20" s="159"/>
      <c r="AA20" s="159"/>
      <c r="AB20" s="159"/>
      <c r="AC20" s="159"/>
      <c r="AD20" s="159"/>
    </row>
    <row r="21" spans="1:30" s="160" customFormat="1" ht="27" customHeight="1" x14ac:dyDescent="0.25">
      <c r="A21" s="330" t="s">
        <v>28</v>
      </c>
      <c r="B21" s="331"/>
      <c r="C21" s="161">
        <f t="shared" ref="C21:U21" si="2">SUM(C11:C20)</f>
        <v>0</v>
      </c>
      <c r="D21" s="161">
        <f t="shared" si="2"/>
        <v>0</v>
      </c>
      <c r="E21" s="161">
        <f t="shared" si="2"/>
        <v>0</v>
      </c>
      <c r="F21" s="161">
        <f t="shared" si="2"/>
        <v>0</v>
      </c>
      <c r="G21" s="161">
        <f t="shared" si="2"/>
        <v>0</v>
      </c>
      <c r="H21" s="161">
        <f t="shared" si="2"/>
        <v>0</v>
      </c>
      <c r="I21" s="161">
        <f t="shared" si="2"/>
        <v>0</v>
      </c>
      <c r="J21" s="161">
        <f t="shared" si="2"/>
        <v>0</v>
      </c>
      <c r="K21" s="161">
        <f t="shared" si="2"/>
        <v>0</v>
      </c>
      <c r="L21" s="161">
        <f t="shared" si="2"/>
        <v>0</v>
      </c>
      <c r="M21" s="161">
        <f t="shared" si="2"/>
        <v>0</v>
      </c>
      <c r="N21" s="161">
        <f t="shared" si="2"/>
        <v>0</v>
      </c>
      <c r="O21" s="161">
        <f t="shared" si="2"/>
        <v>0</v>
      </c>
      <c r="P21" s="161">
        <f t="shared" si="2"/>
        <v>0</v>
      </c>
      <c r="Q21" s="161">
        <f t="shared" si="2"/>
        <v>0</v>
      </c>
      <c r="R21" s="161">
        <f t="shared" si="2"/>
        <v>0</v>
      </c>
      <c r="S21" s="161">
        <f t="shared" si="2"/>
        <v>0</v>
      </c>
      <c r="T21" s="161">
        <f t="shared" si="2"/>
        <v>0</v>
      </c>
      <c r="U21" s="161">
        <f t="shared" si="2"/>
        <v>0</v>
      </c>
      <c r="V21" s="161">
        <f t="shared" ref="V21:X21" si="3">SUM(V11:V20)</f>
        <v>0</v>
      </c>
      <c r="W21" s="161">
        <f t="shared" si="3"/>
        <v>0</v>
      </c>
      <c r="X21" s="161">
        <f t="shared" si="3"/>
        <v>0</v>
      </c>
      <c r="Y21" s="161"/>
      <c r="Z21" s="159"/>
      <c r="AA21" s="159"/>
      <c r="AB21" s="159"/>
      <c r="AC21" s="159"/>
      <c r="AD21" s="159"/>
    </row>
    <row r="22" spans="1:30" ht="15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39" customFormat="1" ht="15.75" customHeight="1" x14ac:dyDescent="0.35">
      <c r="A23" s="304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</row>
    <row r="24" spans="1:30" ht="15.7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5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5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5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5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5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5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5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5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5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5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.75" customHeight="1" x14ac:dyDescent="0.25"/>
    <row r="204" spans="1:30" ht="15.75" customHeight="1" x14ac:dyDescent="0.25"/>
    <row r="205" spans="1:30" ht="15.75" customHeight="1" x14ac:dyDescent="0.25"/>
    <row r="206" spans="1:30" ht="15.75" customHeight="1" x14ac:dyDescent="0.25"/>
    <row r="207" spans="1:30" ht="15.75" customHeight="1" x14ac:dyDescent="0.25"/>
    <row r="208" spans="1:30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</sheetData>
  <sortState ref="B11:W20">
    <sortCondition ref="B11:B20"/>
  </sortState>
  <mergeCells count="31">
    <mergeCell ref="N8:N9"/>
    <mergeCell ref="F7:G7"/>
    <mergeCell ref="D8:D9"/>
    <mergeCell ref="E8:E9"/>
    <mergeCell ref="L6:X6"/>
    <mergeCell ref="M7:Q7"/>
    <mergeCell ref="R7:X7"/>
    <mergeCell ref="S8:U8"/>
    <mergeCell ref="V8:W8"/>
    <mergeCell ref="O8:Q8"/>
    <mergeCell ref="R8:R9"/>
    <mergeCell ref="K6:K9"/>
    <mergeCell ref="I8:I9"/>
    <mergeCell ref="J8:J9"/>
    <mergeCell ref="I6:J7"/>
    <mergeCell ref="F8:F9"/>
    <mergeCell ref="G8:G9"/>
    <mergeCell ref="A21:B21"/>
    <mergeCell ref="D7:E7"/>
    <mergeCell ref="A1:X1"/>
    <mergeCell ref="A2:X2"/>
    <mergeCell ref="A3:X3"/>
    <mergeCell ref="A4:X4"/>
    <mergeCell ref="A6:A9"/>
    <mergeCell ref="C6:G6"/>
    <mergeCell ref="L7:L9"/>
    <mergeCell ref="X8:X9"/>
    <mergeCell ref="H6:H9"/>
    <mergeCell ref="B6:B9"/>
    <mergeCell ref="C7:C9"/>
    <mergeCell ref="M8:M9"/>
  </mergeCells>
  <pageMargins left="0.7" right="0.7" top="0.75" bottom="0.75" header="0" footer="0"/>
  <pageSetup scale="79" orientation="landscape" r:id="rId1"/>
  <colBreaks count="1" manualBreakCount="1">
    <brk id="2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="70" zoomScaleNormal="70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I29" sqref="I29"/>
    </sheetView>
  </sheetViews>
  <sheetFormatPr defaultRowHeight="13.2" x14ac:dyDescent="0.25"/>
  <cols>
    <col min="1" max="1" width="6.44140625" customWidth="1"/>
    <col min="2" max="2" width="19.109375" customWidth="1"/>
    <col min="5" max="5" width="6.6640625" customWidth="1"/>
    <col min="8" max="8" width="6.6640625" customWidth="1"/>
    <col min="9" max="9" width="7" customWidth="1"/>
    <col min="10" max="10" width="6.6640625" customWidth="1"/>
    <col min="11" max="16" width="6.21875" customWidth="1"/>
    <col min="17" max="21" width="6.77734375" customWidth="1"/>
    <col min="22" max="26" width="8.5546875" customWidth="1"/>
  </cols>
  <sheetData>
    <row r="1" spans="1:28" s="100" customFormat="1" ht="32.25" customHeight="1" x14ac:dyDescent="0.3">
      <c r="A1" s="466" t="s">
        <v>109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</row>
    <row r="2" spans="1:28" s="101" customFormat="1" ht="18.75" customHeight="1" x14ac:dyDescent="0.3"/>
    <row r="3" spans="1:28" s="100" customFormat="1" ht="12.75" customHeight="1" x14ac:dyDescent="0.3"/>
    <row r="4" spans="1:28" s="102" customFormat="1" ht="35.25" customHeight="1" x14ac:dyDescent="0.25">
      <c r="A4" s="467" t="s">
        <v>0</v>
      </c>
      <c r="B4" s="470" t="s">
        <v>46</v>
      </c>
      <c r="C4" s="473" t="s">
        <v>125</v>
      </c>
      <c r="D4" s="474"/>
      <c r="E4" s="474"/>
      <c r="F4" s="475"/>
      <c r="G4" s="476" t="s">
        <v>126</v>
      </c>
      <c r="H4" s="476"/>
      <c r="I4" s="476"/>
      <c r="J4" s="476"/>
      <c r="K4" s="477" t="s">
        <v>127</v>
      </c>
      <c r="L4" s="477"/>
      <c r="M4" s="477"/>
      <c r="N4" s="477"/>
      <c r="O4" s="477"/>
      <c r="P4" s="477"/>
      <c r="Q4" s="478" t="s">
        <v>128</v>
      </c>
      <c r="R4" s="479"/>
      <c r="S4" s="479"/>
      <c r="T4" s="479"/>
      <c r="U4" s="480"/>
      <c r="V4" s="481" t="s">
        <v>129</v>
      </c>
      <c r="W4" s="481"/>
      <c r="X4" s="481"/>
      <c r="Y4" s="481"/>
      <c r="Z4" s="481"/>
    </row>
    <row r="5" spans="1:28" s="104" customFormat="1" ht="31.5" customHeight="1" x14ac:dyDescent="0.25">
      <c r="A5" s="468"/>
      <c r="B5" s="471"/>
      <c r="C5" s="482" t="s">
        <v>130</v>
      </c>
      <c r="D5" s="482" t="s">
        <v>131</v>
      </c>
      <c r="E5" s="482" t="s">
        <v>71</v>
      </c>
      <c r="F5" s="485" t="s">
        <v>181</v>
      </c>
      <c r="G5" s="488" t="s">
        <v>132</v>
      </c>
      <c r="H5" s="488" t="s">
        <v>71</v>
      </c>
      <c r="I5" s="455" t="s">
        <v>133</v>
      </c>
      <c r="J5" s="488" t="s">
        <v>71</v>
      </c>
      <c r="K5" s="494" t="s">
        <v>134</v>
      </c>
      <c r="L5" s="494"/>
      <c r="M5" s="494"/>
      <c r="N5" s="494" t="s">
        <v>135</v>
      </c>
      <c r="O5" s="494"/>
      <c r="P5" s="494"/>
      <c r="Q5" s="455" t="s">
        <v>136</v>
      </c>
      <c r="R5" s="455" t="s">
        <v>137</v>
      </c>
      <c r="S5" s="455" t="s">
        <v>138</v>
      </c>
      <c r="T5" s="455" t="s">
        <v>139</v>
      </c>
      <c r="U5" s="455" t="s">
        <v>182</v>
      </c>
      <c r="V5" s="458" t="s">
        <v>5</v>
      </c>
      <c r="W5" s="461" t="s">
        <v>6</v>
      </c>
      <c r="X5" s="461"/>
      <c r="Y5" s="461"/>
      <c r="Z5" s="461"/>
      <c r="AA5" s="103"/>
      <c r="AB5" s="103"/>
    </row>
    <row r="6" spans="1:28" s="104" customFormat="1" ht="36.75" customHeight="1" x14ac:dyDescent="0.25">
      <c r="A6" s="468"/>
      <c r="B6" s="471"/>
      <c r="C6" s="483"/>
      <c r="D6" s="483"/>
      <c r="E6" s="483"/>
      <c r="F6" s="486"/>
      <c r="G6" s="489"/>
      <c r="H6" s="489"/>
      <c r="I6" s="456"/>
      <c r="J6" s="489"/>
      <c r="K6" s="462" t="s">
        <v>5</v>
      </c>
      <c r="L6" s="464" t="s">
        <v>131</v>
      </c>
      <c r="M6" s="464" t="s">
        <v>140</v>
      </c>
      <c r="N6" s="462" t="s">
        <v>5</v>
      </c>
      <c r="O6" s="464" t="s">
        <v>131</v>
      </c>
      <c r="P6" s="464" t="s">
        <v>140</v>
      </c>
      <c r="Q6" s="456"/>
      <c r="R6" s="456"/>
      <c r="S6" s="456"/>
      <c r="T6" s="456"/>
      <c r="U6" s="456"/>
      <c r="V6" s="459"/>
      <c r="W6" s="492" t="s">
        <v>148</v>
      </c>
      <c r="X6" s="493"/>
      <c r="Y6" s="450" t="s">
        <v>141</v>
      </c>
      <c r="Z6" s="450" t="s">
        <v>149</v>
      </c>
    </row>
    <row r="7" spans="1:28" s="104" customFormat="1" ht="33.75" customHeight="1" x14ac:dyDescent="0.25">
      <c r="A7" s="469"/>
      <c r="B7" s="472"/>
      <c r="C7" s="484"/>
      <c r="D7" s="484"/>
      <c r="E7" s="484"/>
      <c r="F7" s="487"/>
      <c r="G7" s="490"/>
      <c r="H7" s="490"/>
      <c r="I7" s="457"/>
      <c r="J7" s="490"/>
      <c r="K7" s="463"/>
      <c r="L7" s="465"/>
      <c r="M7" s="465"/>
      <c r="N7" s="463"/>
      <c r="O7" s="465"/>
      <c r="P7" s="465"/>
      <c r="Q7" s="457"/>
      <c r="R7" s="457"/>
      <c r="S7" s="457"/>
      <c r="T7" s="457"/>
      <c r="U7" s="457"/>
      <c r="V7" s="460"/>
      <c r="W7" s="296" t="s">
        <v>142</v>
      </c>
      <c r="X7" s="296" t="s">
        <v>143</v>
      </c>
      <c r="Y7" s="451"/>
      <c r="Z7" s="451"/>
    </row>
    <row r="8" spans="1:28" s="106" customFormat="1" ht="14.25" customHeight="1" x14ac:dyDescent="0.25">
      <c r="A8" s="105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5">
        <v>7</v>
      </c>
      <c r="H8" s="105">
        <v>8</v>
      </c>
      <c r="I8" s="105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05">
        <v>17</v>
      </c>
      <c r="R8" s="105">
        <v>18</v>
      </c>
      <c r="S8" s="105">
        <v>19</v>
      </c>
      <c r="T8" s="105">
        <v>20</v>
      </c>
      <c r="U8" s="105">
        <v>21</v>
      </c>
      <c r="V8" s="105">
        <v>22</v>
      </c>
      <c r="W8" s="105">
        <v>23</v>
      </c>
      <c r="X8" s="105">
        <v>24</v>
      </c>
      <c r="Y8" s="105">
        <v>25</v>
      </c>
      <c r="Z8" s="105">
        <v>26</v>
      </c>
    </row>
    <row r="9" spans="1:28" s="107" customFormat="1" ht="27" customHeight="1" x14ac:dyDescent="0.25">
      <c r="A9" s="164">
        <v>1</v>
      </c>
      <c r="B9" s="166"/>
      <c r="C9" s="291"/>
      <c r="D9" s="291"/>
      <c r="E9" s="292"/>
      <c r="F9" s="291"/>
      <c r="G9" s="291"/>
      <c r="H9" s="293"/>
      <c r="I9" s="291"/>
      <c r="J9" s="293"/>
      <c r="K9" s="302"/>
      <c r="L9" s="302"/>
      <c r="M9" s="302"/>
      <c r="N9" s="302"/>
      <c r="O9" s="302"/>
      <c r="P9" s="302"/>
      <c r="Q9" s="291"/>
      <c r="R9" s="291"/>
      <c r="S9" s="291"/>
      <c r="T9" s="291"/>
      <c r="U9" s="291"/>
      <c r="V9" s="297"/>
      <c r="W9" s="297"/>
      <c r="X9" s="297"/>
      <c r="Y9" s="297"/>
      <c r="Z9" s="297"/>
    </row>
    <row r="10" spans="1:28" s="107" customFormat="1" ht="27" customHeight="1" x14ac:dyDescent="0.25">
      <c r="A10" s="164">
        <v>2</v>
      </c>
      <c r="B10" s="165"/>
      <c r="C10" s="291"/>
      <c r="D10" s="291"/>
      <c r="E10" s="292"/>
      <c r="F10" s="294"/>
      <c r="G10" s="291"/>
      <c r="H10" s="295"/>
      <c r="I10" s="291"/>
      <c r="J10" s="293"/>
      <c r="K10" s="302"/>
      <c r="L10" s="302"/>
      <c r="M10" s="302"/>
      <c r="N10" s="302"/>
      <c r="O10" s="302"/>
      <c r="P10" s="302"/>
      <c r="Q10" s="291"/>
      <c r="R10" s="291"/>
      <c r="S10" s="291"/>
      <c r="T10" s="291"/>
      <c r="U10" s="291"/>
      <c r="V10" s="297"/>
      <c r="W10" s="297"/>
      <c r="X10" s="297"/>
      <c r="Y10" s="297"/>
      <c r="Z10" s="297"/>
    </row>
    <row r="11" spans="1:28" s="107" customFormat="1" ht="27" customHeight="1" x14ac:dyDescent="0.25">
      <c r="A11" s="164">
        <v>3</v>
      </c>
      <c r="B11" s="165"/>
      <c r="C11" s="291"/>
      <c r="D11" s="291"/>
      <c r="E11" s="292"/>
      <c r="F11" s="291"/>
      <c r="G11" s="291"/>
      <c r="H11" s="293"/>
      <c r="I11" s="291"/>
      <c r="J11" s="293"/>
      <c r="K11" s="302"/>
      <c r="L11" s="302"/>
      <c r="M11" s="302"/>
      <c r="N11" s="302"/>
      <c r="O11" s="302"/>
      <c r="P11" s="302"/>
      <c r="Q11" s="291"/>
      <c r="R11" s="291"/>
      <c r="S11" s="291"/>
      <c r="T11" s="291"/>
      <c r="U11" s="291"/>
      <c r="V11" s="297"/>
      <c r="W11" s="297"/>
      <c r="X11" s="297"/>
      <c r="Y11" s="297"/>
      <c r="Z11" s="297"/>
    </row>
    <row r="12" spans="1:28" s="107" customFormat="1" ht="27" customHeight="1" x14ac:dyDescent="0.25">
      <c r="A12" s="164">
        <v>4</v>
      </c>
      <c r="B12" s="166"/>
      <c r="C12" s="291"/>
      <c r="D12" s="291"/>
      <c r="E12" s="292"/>
      <c r="F12" s="291"/>
      <c r="G12" s="291"/>
      <c r="H12" s="293"/>
      <c r="I12" s="291"/>
      <c r="J12" s="293"/>
      <c r="K12" s="302"/>
      <c r="L12" s="302"/>
      <c r="M12" s="302"/>
      <c r="N12" s="302"/>
      <c r="O12" s="302"/>
      <c r="P12" s="302"/>
      <c r="Q12" s="291"/>
      <c r="R12" s="291"/>
      <c r="S12" s="291"/>
      <c r="T12" s="291"/>
      <c r="U12" s="291"/>
      <c r="V12" s="297"/>
      <c r="W12" s="298"/>
      <c r="X12" s="298"/>
      <c r="Y12" s="298"/>
      <c r="Z12" s="298"/>
    </row>
    <row r="13" spans="1:28" s="107" customFormat="1" ht="27" customHeight="1" x14ac:dyDescent="0.25">
      <c r="A13" s="164">
        <v>5</v>
      </c>
      <c r="B13" s="166"/>
      <c r="C13" s="291"/>
      <c r="D13" s="291"/>
      <c r="E13" s="292"/>
      <c r="F13" s="291"/>
      <c r="G13" s="291"/>
      <c r="H13" s="293"/>
      <c r="I13" s="291"/>
      <c r="J13" s="293"/>
      <c r="K13" s="302"/>
      <c r="L13" s="302"/>
      <c r="M13" s="302"/>
      <c r="N13" s="302"/>
      <c r="O13" s="302"/>
      <c r="P13" s="302"/>
      <c r="Q13" s="291"/>
      <c r="R13" s="291"/>
      <c r="S13" s="291"/>
      <c r="T13" s="291"/>
      <c r="U13" s="291"/>
      <c r="V13" s="297"/>
      <c r="W13" s="297"/>
      <c r="X13" s="297"/>
      <c r="Y13" s="297"/>
      <c r="Z13" s="297"/>
    </row>
    <row r="14" spans="1:28" s="107" customFormat="1" ht="27" customHeight="1" x14ac:dyDescent="0.25">
      <c r="A14" s="164">
        <v>6</v>
      </c>
      <c r="B14" s="166"/>
      <c r="C14" s="291"/>
      <c r="D14" s="291"/>
      <c r="E14" s="292"/>
      <c r="F14" s="291"/>
      <c r="G14" s="291"/>
      <c r="H14" s="293"/>
      <c r="I14" s="291"/>
      <c r="J14" s="293"/>
      <c r="K14" s="302"/>
      <c r="L14" s="302"/>
      <c r="M14" s="302"/>
      <c r="N14" s="302"/>
      <c r="O14" s="302"/>
      <c r="P14" s="302"/>
      <c r="Q14" s="291"/>
      <c r="R14" s="291"/>
      <c r="S14" s="291"/>
      <c r="T14" s="291"/>
      <c r="U14" s="291"/>
      <c r="V14" s="297"/>
      <c r="W14" s="297"/>
      <c r="X14" s="297"/>
      <c r="Y14" s="297"/>
      <c r="Z14" s="297"/>
    </row>
    <row r="15" spans="1:28" s="107" customFormat="1" ht="27" customHeight="1" x14ac:dyDescent="0.25">
      <c r="A15" s="164">
        <v>7</v>
      </c>
      <c r="B15" s="165"/>
      <c r="C15" s="291"/>
      <c r="D15" s="291"/>
      <c r="E15" s="292"/>
      <c r="F15" s="291"/>
      <c r="G15" s="291"/>
      <c r="H15" s="293"/>
      <c r="I15" s="291"/>
      <c r="J15" s="293"/>
      <c r="K15" s="302"/>
      <c r="L15" s="302"/>
      <c r="M15" s="302"/>
      <c r="N15" s="302"/>
      <c r="O15" s="302"/>
      <c r="P15" s="302"/>
      <c r="Q15" s="291"/>
      <c r="R15" s="291"/>
      <c r="S15" s="291"/>
      <c r="T15" s="291"/>
      <c r="U15" s="291"/>
      <c r="V15" s="297"/>
      <c r="W15" s="297"/>
      <c r="X15" s="297"/>
      <c r="Y15" s="297"/>
      <c r="Z15" s="297"/>
    </row>
    <row r="16" spans="1:28" s="107" customFormat="1" ht="27" customHeight="1" x14ac:dyDescent="0.25">
      <c r="A16" s="164">
        <v>8</v>
      </c>
      <c r="B16" s="165"/>
      <c r="C16" s="291"/>
      <c r="D16" s="291"/>
      <c r="E16" s="292"/>
      <c r="F16" s="291"/>
      <c r="G16" s="291"/>
      <c r="H16" s="293"/>
      <c r="I16" s="291"/>
      <c r="J16" s="293"/>
      <c r="K16" s="302"/>
      <c r="L16" s="302"/>
      <c r="M16" s="302"/>
      <c r="N16" s="302"/>
      <c r="O16" s="302"/>
      <c r="P16" s="302"/>
      <c r="Q16" s="291"/>
      <c r="R16" s="291"/>
      <c r="S16" s="291"/>
      <c r="T16" s="291"/>
      <c r="U16" s="291"/>
      <c r="V16" s="297"/>
      <c r="W16" s="297"/>
      <c r="X16" s="297"/>
      <c r="Y16" s="297"/>
      <c r="Z16" s="297"/>
    </row>
    <row r="17" spans="1:26" s="107" customFormat="1" ht="27" customHeight="1" x14ac:dyDescent="0.25">
      <c r="A17" s="164">
        <v>9</v>
      </c>
      <c r="B17" s="165"/>
      <c r="C17" s="291"/>
      <c r="D17" s="291"/>
      <c r="E17" s="292"/>
      <c r="F17" s="291"/>
      <c r="G17" s="291"/>
      <c r="H17" s="295"/>
      <c r="I17" s="291"/>
      <c r="J17" s="293"/>
      <c r="K17" s="302"/>
      <c r="L17" s="302"/>
      <c r="M17" s="302"/>
      <c r="N17" s="302"/>
      <c r="O17" s="302"/>
      <c r="P17" s="302"/>
      <c r="Q17" s="291"/>
      <c r="R17" s="291"/>
      <c r="S17" s="291"/>
      <c r="T17" s="291"/>
      <c r="U17" s="291"/>
      <c r="V17" s="299"/>
      <c r="W17" s="299"/>
      <c r="X17" s="299"/>
      <c r="Y17" s="299"/>
      <c r="Z17" s="300"/>
    </row>
    <row r="18" spans="1:26" s="107" customFormat="1" ht="27" customHeight="1" x14ac:dyDescent="0.25">
      <c r="A18" s="164" t="s">
        <v>158</v>
      </c>
      <c r="B18" s="166"/>
      <c r="C18" s="291"/>
      <c r="D18" s="291"/>
      <c r="E18" s="292"/>
      <c r="F18" s="291"/>
      <c r="G18" s="291"/>
      <c r="H18" s="295"/>
      <c r="I18" s="291"/>
      <c r="J18" s="293"/>
      <c r="K18" s="302"/>
      <c r="L18" s="302"/>
      <c r="M18" s="302"/>
      <c r="N18" s="302"/>
      <c r="O18" s="302"/>
      <c r="P18" s="302"/>
      <c r="Q18" s="291"/>
      <c r="R18" s="291"/>
      <c r="S18" s="291"/>
      <c r="T18" s="291"/>
      <c r="U18" s="291"/>
      <c r="V18" s="297"/>
      <c r="W18" s="297"/>
      <c r="X18" s="297"/>
      <c r="Y18" s="297"/>
      <c r="Z18" s="297"/>
    </row>
    <row r="19" spans="1:26" s="111" customFormat="1" ht="24.75" customHeight="1" x14ac:dyDescent="0.25">
      <c r="A19" s="452" t="s">
        <v>28</v>
      </c>
      <c r="B19" s="452"/>
      <c r="C19" s="108">
        <f>SUM(C9:C18)</f>
        <v>0</v>
      </c>
      <c r="D19" s="108">
        <f>SUM(D9:D18)</f>
        <v>0</v>
      </c>
      <c r="E19" s="109" t="e">
        <f t="shared" ref="E19" si="0">D19/C19*100</f>
        <v>#DIV/0!</v>
      </c>
      <c r="F19" s="108">
        <f>SUM(F9:F18)</f>
        <v>0</v>
      </c>
      <c r="G19" s="108">
        <f>SUM(G9:G18)</f>
        <v>0</v>
      </c>
      <c r="H19" s="110">
        <f>G19/[1]B1!K21*100</f>
        <v>0</v>
      </c>
      <c r="I19" s="108">
        <f>SUM(I9:I18)</f>
        <v>0</v>
      </c>
      <c r="J19" s="136" t="e">
        <f>I19/'B1'!Y21*100</f>
        <v>#DIV/0!</v>
      </c>
      <c r="K19" s="303">
        <f t="shared" ref="K19:Z19" si="1">SUM(K9:K18)</f>
        <v>0</v>
      </c>
      <c r="L19" s="303">
        <f t="shared" si="1"/>
        <v>0</v>
      </c>
      <c r="M19" s="303">
        <f t="shared" si="1"/>
        <v>0</v>
      </c>
      <c r="N19" s="303">
        <f t="shared" si="1"/>
        <v>0</v>
      </c>
      <c r="O19" s="303">
        <f t="shared" si="1"/>
        <v>0</v>
      </c>
      <c r="P19" s="303">
        <f t="shared" si="1"/>
        <v>0</v>
      </c>
      <c r="Q19" s="108">
        <f t="shared" si="1"/>
        <v>0</v>
      </c>
      <c r="R19" s="108">
        <f t="shared" si="1"/>
        <v>0</v>
      </c>
      <c r="S19" s="108">
        <f t="shared" si="1"/>
        <v>0</v>
      </c>
      <c r="T19" s="108">
        <f t="shared" si="1"/>
        <v>0</v>
      </c>
      <c r="U19" s="108">
        <f t="shared" si="1"/>
        <v>0</v>
      </c>
      <c r="V19" s="301">
        <f>SUM(V9:V18)</f>
        <v>0</v>
      </c>
      <c r="W19" s="301">
        <f t="shared" si="1"/>
        <v>0</v>
      </c>
      <c r="X19" s="301">
        <f t="shared" si="1"/>
        <v>0</v>
      </c>
      <c r="Y19" s="301">
        <f>SUM(Y9:Y18)</f>
        <v>0</v>
      </c>
      <c r="Z19" s="301">
        <f t="shared" si="1"/>
        <v>0</v>
      </c>
    </row>
    <row r="20" spans="1:26" s="290" customFormat="1" ht="3.75" customHeight="1" x14ac:dyDescent="0.3"/>
    <row r="21" spans="1:26" s="305" customFormat="1" ht="15.75" customHeight="1" x14ac:dyDescent="0.35">
      <c r="B21" s="306"/>
      <c r="C21" s="307"/>
      <c r="D21" s="307"/>
      <c r="E21" s="307"/>
      <c r="F21" s="307"/>
      <c r="G21" s="307"/>
      <c r="H21" s="491"/>
      <c r="I21" s="491"/>
      <c r="J21" s="491"/>
      <c r="K21" s="491"/>
      <c r="L21" s="491"/>
      <c r="M21" s="307"/>
      <c r="N21" s="307"/>
      <c r="O21" s="307"/>
      <c r="P21" s="307"/>
      <c r="Q21" s="307"/>
      <c r="R21" s="307"/>
      <c r="S21" s="453" t="s">
        <v>192</v>
      </c>
      <c r="T21" s="453"/>
      <c r="U21" s="453"/>
      <c r="V21" s="453"/>
      <c r="W21" s="453"/>
      <c r="X21" s="453"/>
      <c r="Y21" s="453"/>
      <c r="Z21" s="453"/>
    </row>
    <row r="22" spans="1:26" s="305" customFormat="1" ht="15.75" customHeight="1" x14ac:dyDescent="0.35">
      <c r="B22" s="454" t="s">
        <v>144</v>
      </c>
      <c r="C22" s="454"/>
      <c r="D22" s="454"/>
      <c r="E22" s="454"/>
      <c r="F22" s="454"/>
      <c r="G22" s="308"/>
      <c r="H22" s="491"/>
      <c r="I22" s="491"/>
      <c r="J22" s="491"/>
      <c r="K22" s="491"/>
      <c r="L22" s="491"/>
      <c r="M22" s="308"/>
      <c r="N22" s="308"/>
      <c r="O22" s="308"/>
      <c r="P22" s="308"/>
      <c r="Q22" s="308"/>
      <c r="R22" s="308"/>
      <c r="S22" s="454" t="s">
        <v>145</v>
      </c>
      <c r="T22" s="454"/>
      <c r="U22" s="454"/>
      <c r="V22" s="454"/>
      <c r="W22" s="454"/>
      <c r="X22" s="454"/>
      <c r="Y22" s="454"/>
      <c r="Z22" s="454"/>
    </row>
    <row r="23" spans="1:26" s="305" customFormat="1" ht="15.75" customHeight="1" x14ac:dyDescent="0.35">
      <c r="B23" s="449" t="s">
        <v>146</v>
      </c>
      <c r="C23" s="449"/>
      <c r="D23" s="449"/>
      <c r="E23" s="449"/>
      <c r="F23" s="44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449" t="s">
        <v>147</v>
      </c>
      <c r="T23" s="449"/>
      <c r="U23" s="449"/>
      <c r="V23" s="449"/>
      <c r="W23" s="449"/>
      <c r="X23" s="449"/>
      <c r="Y23" s="449"/>
      <c r="Z23" s="449"/>
    </row>
    <row r="24" spans="1:26" s="310" customFormat="1" ht="17.399999999999999" x14ac:dyDescent="0.3"/>
  </sheetData>
  <sortState ref="B9:Z18">
    <sortCondition ref="B9:B18"/>
  </sortState>
  <mergeCells count="41">
    <mergeCell ref="H21:L22"/>
    <mergeCell ref="J5:J7"/>
    <mergeCell ref="W6:X6"/>
    <mergeCell ref="K5:M5"/>
    <mergeCell ref="N5:P5"/>
    <mergeCell ref="Q5:Q7"/>
    <mergeCell ref="R5:R7"/>
    <mergeCell ref="S5:S7"/>
    <mergeCell ref="T5:T7"/>
    <mergeCell ref="A1:Z1"/>
    <mergeCell ref="A4:A7"/>
    <mergeCell ref="B4:B7"/>
    <mergeCell ref="C4:F4"/>
    <mergeCell ref="G4:J4"/>
    <mergeCell ref="K4:P4"/>
    <mergeCell ref="Q4:U4"/>
    <mergeCell ref="V4:Z4"/>
    <mergeCell ref="C5:C7"/>
    <mergeCell ref="D5:D7"/>
    <mergeCell ref="E5:E7"/>
    <mergeCell ref="F5:F7"/>
    <mergeCell ref="G5:G7"/>
    <mergeCell ref="H5:H7"/>
    <mergeCell ref="I5:I7"/>
    <mergeCell ref="P6:P7"/>
    <mergeCell ref="B23:F23"/>
    <mergeCell ref="S23:Z23"/>
    <mergeCell ref="Y6:Y7"/>
    <mergeCell ref="Z6:Z7"/>
    <mergeCell ref="A19:B19"/>
    <mergeCell ref="S21:Z21"/>
    <mergeCell ref="B22:F22"/>
    <mergeCell ref="S22:Z22"/>
    <mergeCell ref="U5:U7"/>
    <mergeCell ref="V5:V7"/>
    <mergeCell ref="W5:Z5"/>
    <mergeCell ref="K6:K7"/>
    <mergeCell ref="L6:L7"/>
    <mergeCell ref="M6:M7"/>
    <mergeCell ref="N6:N7"/>
    <mergeCell ref="O6:O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G28" sqref="G28"/>
    </sheetView>
  </sheetViews>
  <sheetFormatPr defaultColWidth="12.5546875" defaultRowHeight="15" customHeight="1" x14ac:dyDescent="0.25"/>
  <cols>
    <col min="1" max="1" width="5.109375" customWidth="1"/>
    <col min="2" max="2" width="13.33203125" customWidth="1"/>
    <col min="3" max="3" width="9" customWidth="1"/>
    <col min="4" max="4" width="7.5546875" customWidth="1"/>
    <col min="5" max="5" width="6" customWidth="1"/>
    <col min="6" max="6" width="7.88671875" customWidth="1"/>
    <col min="7" max="7" width="7.6640625" customWidth="1"/>
    <col min="8" max="8" width="8.109375" customWidth="1"/>
    <col min="9" max="9" width="5.44140625" customWidth="1"/>
    <col min="10" max="10" width="7.6640625" customWidth="1"/>
    <col min="11" max="11" width="7" customWidth="1"/>
    <col min="12" max="12" width="7.6640625" customWidth="1"/>
    <col min="13" max="13" width="7.88671875" customWidth="1"/>
    <col min="14" max="14" width="5" customWidth="1"/>
    <col min="15" max="15" width="7" customWidth="1"/>
    <col min="16" max="16" width="6.5546875" customWidth="1"/>
    <col min="17" max="18" width="7.6640625" customWidth="1"/>
    <col min="19" max="19" width="5.109375" customWidth="1"/>
    <col min="20" max="20" width="6.88671875" customWidth="1"/>
    <col min="21" max="21" width="6.6640625" customWidth="1"/>
    <col min="22" max="26" width="8" customWidth="1"/>
  </cols>
  <sheetData>
    <row r="1" spans="1:26" ht="12.75" customHeight="1" x14ac:dyDescent="0.25">
      <c r="A1" s="13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4.75" customHeight="1" x14ac:dyDescent="0.25">
      <c r="A2" s="370" t="s">
        <v>29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14"/>
      <c r="W2" s="14"/>
      <c r="X2" s="14"/>
      <c r="Y2" s="14"/>
      <c r="Z2" s="14"/>
    </row>
    <row r="3" spans="1:26" ht="21.75" customHeight="1" x14ac:dyDescent="0.3">
      <c r="A3" s="15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3"/>
      <c r="W3" s="3"/>
      <c r="X3" s="3"/>
      <c r="Y3" s="3"/>
      <c r="Z3" s="3"/>
    </row>
    <row r="4" spans="1:26" ht="29.25" customHeight="1" x14ac:dyDescent="0.3">
      <c r="A4" s="338" t="s">
        <v>0</v>
      </c>
      <c r="B4" s="371" t="s">
        <v>121</v>
      </c>
      <c r="C4" s="363" t="s">
        <v>32</v>
      </c>
      <c r="D4" s="363"/>
      <c r="E4" s="363"/>
      <c r="F4" s="363"/>
      <c r="G4" s="376" t="s">
        <v>164</v>
      </c>
      <c r="H4" s="341"/>
      <c r="I4" s="341"/>
      <c r="J4" s="341"/>
      <c r="K4" s="341"/>
      <c r="L4" s="340" t="s">
        <v>160</v>
      </c>
      <c r="M4" s="341"/>
      <c r="N4" s="341"/>
      <c r="O4" s="341"/>
      <c r="P4" s="341"/>
      <c r="Q4" s="375" t="s">
        <v>33</v>
      </c>
      <c r="R4" s="376"/>
      <c r="S4" s="376"/>
      <c r="T4" s="376"/>
      <c r="U4" s="377"/>
      <c r="V4" s="3"/>
      <c r="W4" s="3"/>
      <c r="X4" s="3"/>
      <c r="Y4" s="3"/>
      <c r="Z4" s="3"/>
    </row>
    <row r="5" spans="1:26" ht="24" customHeight="1" x14ac:dyDescent="0.3">
      <c r="A5" s="339"/>
      <c r="B5" s="372"/>
      <c r="C5" s="363" t="s">
        <v>15</v>
      </c>
      <c r="D5" s="364" t="s">
        <v>6</v>
      </c>
      <c r="E5" s="365"/>
      <c r="F5" s="365"/>
      <c r="G5" s="373" t="s">
        <v>15</v>
      </c>
      <c r="H5" s="368" t="s">
        <v>6</v>
      </c>
      <c r="I5" s="341"/>
      <c r="J5" s="341"/>
      <c r="K5" s="333"/>
      <c r="L5" s="369" t="s">
        <v>15</v>
      </c>
      <c r="M5" s="368" t="s">
        <v>6</v>
      </c>
      <c r="N5" s="341"/>
      <c r="O5" s="341"/>
      <c r="P5" s="333"/>
      <c r="Q5" s="369" t="s">
        <v>15</v>
      </c>
      <c r="R5" s="368" t="s">
        <v>6</v>
      </c>
      <c r="S5" s="341"/>
      <c r="T5" s="341"/>
      <c r="U5" s="333"/>
      <c r="V5" s="3"/>
      <c r="W5" s="3"/>
      <c r="X5" s="3"/>
      <c r="Y5" s="3"/>
      <c r="Z5" s="3"/>
    </row>
    <row r="6" spans="1:26" ht="59.25" customHeight="1" x14ac:dyDescent="0.25">
      <c r="A6" s="327"/>
      <c r="B6" s="329"/>
      <c r="C6" s="365"/>
      <c r="D6" s="191" t="s">
        <v>36</v>
      </c>
      <c r="E6" s="191" t="s">
        <v>37</v>
      </c>
      <c r="F6" s="191" t="s">
        <v>38</v>
      </c>
      <c r="G6" s="374"/>
      <c r="H6" s="18" t="s">
        <v>36</v>
      </c>
      <c r="I6" s="17" t="s">
        <v>37</v>
      </c>
      <c r="J6" s="19" t="s">
        <v>38</v>
      </c>
      <c r="K6" s="18" t="s">
        <v>185</v>
      </c>
      <c r="L6" s="327"/>
      <c r="M6" s="18" t="s">
        <v>36</v>
      </c>
      <c r="N6" s="17" t="s">
        <v>37</v>
      </c>
      <c r="O6" s="19" t="s">
        <v>38</v>
      </c>
      <c r="P6" s="18" t="s">
        <v>185</v>
      </c>
      <c r="Q6" s="327"/>
      <c r="R6" s="18" t="s">
        <v>36</v>
      </c>
      <c r="S6" s="17" t="s">
        <v>37</v>
      </c>
      <c r="T6" s="19" t="s">
        <v>38</v>
      </c>
      <c r="U6" s="18" t="s">
        <v>185</v>
      </c>
      <c r="V6" s="14"/>
      <c r="W6" s="14"/>
      <c r="X6" s="14" t="s">
        <v>39</v>
      </c>
      <c r="Y6" s="14"/>
      <c r="Z6" s="14"/>
    </row>
    <row r="7" spans="1:26" ht="12" customHeight="1" x14ac:dyDescent="0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8</v>
      </c>
      <c r="H7" s="20">
        <v>9</v>
      </c>
      <c r="I7" s="20">
        <v>10</v>
      </c>
      <c r="J7" s="20">
        <v>11</v>
      </c>
      <c r="K7" s="20">
        <v>12</v>
      </c>
      <c r="L7" s="20">
        <v>13</v>
      </c>
      <c r="M7" s="20">
        <v>14</v>
      </c>
      <c r="N7" s="20">
        <v>15</v>
      </c>
      <c r="O7" s="20">
        <v>16</v>
      </c>
      <c r="P7" s="20">
        <v>17</v>
      </c>
      <c r="Q7" s="20">
        <v>18</v>
      </c>
      <c r="R7" s="20">
        <v>19</v>
      </c>
      <c r="S7" s="20">
        <v>20</v>
      </c>
      <c r="T7" s="20">
        <v>21</v>
      </c>
      <c r="U7" s="20">
        <v>22</v>
      </c>
      <c r="V7" s="21"/>
      <c r="W7" s="21"/>
      <c r="X7" s="21"/>
      <c r="Y7" s="21"/>
      <c r="Z7" s="21"/>
    </row>
    <row r="8" spans="1:26" ht="20.25" customHeight="1" x14ac:dyDescent="0.25">
      <c r="A8" s="6">
        <v>1</v>
      </c>
      <c r="B8" s="17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23"/>
      <c r="Y8" s="23"/>
      <c r="Z8" s="23"/>
    </row>
    <row r="9" spans="1:26" ht="20.25" customHeight="1" x14ac:dyDescent="0.25">
      <c r="A9" s="7">
        <v>2</v>
      </c>
      <c r="B9" s="9"/>
      <c r="C9" s="22"/>
      <c r="D9" s="22"/>
      <c r="E9" s="22"/>
      <c r="F9" s="22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3"/>
      <c r="W9" s="23"/>
      <c r="X9" s="23"/>
      <c r="Y9" s="23"/>
      <c r="Z9" s="23"/>
    </row>
    <row r="10" spans="1:26" s="154" customFormat="1" ht="20.25" customHeight="1" x14ac:dyDescent="0.3">
      <c r="A10" s="149">
        <v>3</v>
      </c>
      <c r="B10" s="150"/>
      <c r="C10" s="151"/>
      <c r="D10" s="151"/>
      <c r="E10" s="151"/>
      <c r="F10" s="151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3"/>
      <c r="W10" s="153"/>
      <c r="X10" s="153"/>
      <c r="Y10" s="153"/>
      <c r="Z10" s="153"/>
    </row>
    <row r="11" spans="1:26" ht="20.25" customHeight="1" x14ac:dyDescent="0.3">
      <c r="A11" s="7">
        <v>4</v>
      </c>
      <c r="B11" s="8"/>
      <c r="C11" s="22"/>
      <c r="D11" s="22"/>
      <c r="E11" s="22"/>
      <c r="F11" s="22"/>
      <c r="G11" s="28"/>
      <c r="H11" s="28"/>
      <c r="I11" s="28"/>
      <c r="J11" s="28"/>
      <c r="K11" s="28"/>
      <c r="L11" s="27"/>
      <c r="M11" s="27"/>
      <c r="N11" s="28"/>
      <c r="O11" s="28"/>
      <c r="P11" s="28"/>
      <c r="Q11" s="27"/>
      <c r="R11" s="27"/>
      <c r="S11" s="28"/>
      <c r="T11" s="27"/>
      <c r="U11" s="28"/>
      <c r="V11" s="29"/>
      <c r="W11" s="29"/>
      <c r="X11" s="29"/>
      <c r="Y11" s="29"/>
      <c r="Z11" s="29"/>
    </row>
    <row r="12" spans="1:26" ht="20.25" customHeight="1" x14ac:dyDescent="0.3">
      <c r="A12" s="7">
        <v>5</v>
      </c>
      <c r="B12" s="8"/>
      <c r="C12" s="22"/>
      <c r="D12" s="22"/>
      <c r="E12" s="22"/>
      <c r="F12" s="22"/>
      <c r="G12" s="25"/>
      <c r="H12" s="25"/>
      <c r="I12" s="25"/>
      <c r="J12" s="25"/>
      <c r="K12" s="25"/>
      <c r="L12" s="28"/>
      <c r="M12" s="28"/>
      <c r="N12" s="28"/>
      <c r="O12" s="28"/>
      <c r="P12" s="28"/>
      <c r="Q12" s="28"/>
      <c r="R12" s="28"/>
      <c r="S12" s="28"/>
      <c r="T12" s="28"/>
      <c r="U12" s="25"/>
      <c r="V12" s="23"/>
      <c r="W12" s="23"/>
      <c r="X12" s="23"/>
      <c r="Y12" s="23"/>
      <c r="Z12" s="23"/>
    </row>
    <row r="13" spans="1:26" ht="20.25" customHeight="1" x14ac:dyDescent="0.25">
      <c r="A13" s="7">
        <v>6</v>
      </c>
      <c r="B13" s="8"/>
      <c r="C13" s="22"/>
      <c r="D13" s="22"/>
      <c r="E13" s="22"/>
      <c r="F13" s="2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3"/>
      <c r="W13" s="23"/>
      <c r="X13" s="23" t="s">
        <v>39</v>
      </c>
      <c r="Y13" s="23"/>
      <c r="Z13" s="23"/>
    </row>
    <row r="14" spans="1:26" ht="20.25" customHeight="1" x14ac:dyDescent="0.25">
      <c r="A14" s="7">
        <v>7</v>
      </c>
      <c r="B14" s="9"/>
      <c r="C14" s="22"/>
      <c r="D14" s="22"/>
      <c r="E14" s="22"/>
      <c r="F14" s="2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3"/>
      <c r="W14" s="23"/>
      <c r="X14" s="23"/>
      <c r="Y14" s="23"/>
      <c r="Z14" s="23"/>
    </row>
    <row r="15" spans="1:26" ht="20.25" customHeight="1" x14ac:dyDescent="0.25">
      <c r="A15" s="7">
        <v>8</v>
      </c>
      <c r="B15" s="9"/>
      <c r="C15" s="22"/>
      <c r="D15" s="22"/>
      <c r="E15" s="22"/>
      <c r="F15" s="22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3"/>
      <c r="W15" s="23"/>
      <c r="X15" s="23"/>
      <c r="Y15" s="23"/>
      <c r="Z15" s="23"/>
    </row>
    <row r="16" spans="1:26" ht="20.25" customHeight="1" x14ac:dyDescent="0.3">
      <c r="A16" s="7">
        <v>9</v>
      </c>
      <c r="B16" s="9"/>
      <c r="C16" s="22"/>
      <c r="D16" s="22"/>
      <c r="E16" s="22"/>
      <c r="F16" s="22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8"/>
      <c r="V16" s="23"/>
      <c r="W16" s="23"/>
      <c r="X16" s="23"/>
      <c r="Y16" s="23"/>
      <c r="Z16" s="23"/>
    </row>
    <row r="17" spans="1:26" ht="20.25" customHeight="1" x14ac:dyDescent="0.25">
      <c r="A17" s="92" t="s">
        <v>158</v>
      </c>
      <c r="B17" s="93"/>
      <c r="C17" s="22"/>
      <c r="D17" s="22"/>
      <c r="E17" s="22"/>
      <c r="F17" s="22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23"/>
      <c r="W17" s="23"/>
      <c r="X17" s="23"/>
      <c r="Y17" s="23"/>
      <c r="Z17" s="23"/>
    </row>
    <row r="18" spans="1:26" ht="22.5" customHeight="1" x14ac:dyDescent="0.25">
      <c r="A18" s="362" t="s">
        <v>28</v>
      </c>
      <c r="B18" s="333"/>
      <c r="C18" s="31">
        <f t="shared" ref="C18:U18" si="0">SUM(C8:C17)</f>
        <v>0</v>
      </c>
      <c r="D18" s="31">
        <f t="shared" si="0"/>
        <v>0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0</v>
      </c>
      <c r="I18" s="31">
        <f t="shared" si="0"/>
        <v>0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0</v>
      </c>
      <c r="R18" s="31">
        <f t="shared" si="0"/>
        <v>0</v>
      </c>
      <c r="S18" s="31">
        <f t="shared" si="0"/>
        <v>0</v>
      </c>
      <c r="T18" s="31">
        <f t="shared" si="0"/>
        <v>0</v>
      </c>
      <c r="U18" s="31">
        <f t="shared" si="0"/>
        <v>0</v>
      </c>
      <c r="V18" s="2"/>
      <c r="W18" s="2"/>
      <c r="X18" s="2"/>
      <c r="Y18" s="2"/>
      <c r="Z18" s="2"/>
    </row>
    <row r="19" spans="1:26" s="141" customFormat="1" ht="22.5" customHeight="1" x14ac:dyDescent="0.25">
      <c r="A19" s="137"/>
      <c r="B19" s="138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  <c r="W19" s="140"/>
      <c r="X19" s="140"/>
      <c r="Y19" s="140"/>
      <c r="Z19" s="140"/>
    </row>
    <row r="20" spans="1:26" ht="12" customHeight="1" x14ac:dyDescent="0.25">
      <c r="A20" s="32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11"/>
      <c r="W20" s="11"/>
      <c r="X20" s="11"/>
      <c r="Y20" s="11"/>
      <c r="Z20" s="11"/>
    </row>
    <row r="21" spans="1:26" ht="18" customHeight="1" x14ac:dyDescent="0.25">
      <c r="A21" s="34" t="s">
        <v>40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11"/>
      <c r="W21" s="11"/>
      <c r="X21" s="11"/>
      <c r="Y21" s="11"/>
      <c r="Z21" s="11"/>
    </row>
    <row r="22" spans="1:26" ht="4.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9.25" customHeight="1" x14ac:dyDescent="0.3">
      <c r="A23" s="338" t="s">
        <v>0</v>
      </c>
      <c r="B23" s="338" t="s">
        <v>121</v>
      </c>
      <c r="C23" s="366" t="s">
        <v>41</v>
      </c>
      <c r="D23" s="367"/>
      <c r="E23" s="367"/>
      <c r="F23" s="367"/>
      <c r="G23" s="340" t="s">
        <v>34</v>
      </c>
      <c r="H23" s="341"/>
      <c r="I23" s="341"/>
      <c r="J23" s="341"/>
      <c r="K23" s="333"/>
      <c r="L23" s="340" t="s">
        <v>35</v>
      </c>
      <c r="M23" s="341"/>
      <c r="N23" s="341"/>
      <c r="O23" s="341"/>
      <c r="P23" s="333"/>
      <c r="Q23" s="375" t="s">
        <v>42</v>
      </c>
      <c r="R23" s="376"/>
      <c r="S23" s="376"/>
      <c r="T23" s="376"/>
      <c r="U23" s="377"/>
      <c r="V23" s="3"/>
      <c r="W23" s="3"/>
      <c r="X23" s="3"/>
      <c r="Y23" s="3"/>
      <c r="Z23" s="3"/>
    </row>
    <row r="24" spans="1:26" ht="24" customHeight="1" x14ac:dyDescent="0.3">
      <c r="A24" s="339"/>
      <c r="B24" s="339"/>
      <c r="C24" s="338" t="s">
        <v>15</v>
      </c>
      <c r="D24" s="368" t="s">
        <v>6</v>
      </c>
      <c r="E24" s="341"/>
      <c r="F24" s="341"/>
      <c r="G24" s="369" t="s">
        <v>15</v>
      </c>
      <c r="H24" s="368" t="s">
        <v>6</v>
      </c>
      <c r="I24" s="341"/>
      <c r="J24" s="341"/>
      <c r="K24" s="333"/>
      <c r="L24" s="369" t="s">
        <v>15</v>
      </c>
      <c r="M24" s="368" t="s">
        <v>6</v>
      </c>
      <c r="N24" s="341"/>
      <c r="O24" s="341"/>
      <c r="P24" s="333"/>
      <c r="Q24" s="369" t="s">
        <v>15</v>
      </c>
      <c r="R24" s="368" t="s">
        <v>6</v>
      </c>
      <c r="S24" s="341"/>
      <c r="T24" s="341"/>
      <c r="U24" s="333"/>
      <c r="V24" s="3"/>
      <c r="W24" s="3"/>
      <c r="X24" s="3"/>
      <c r="Y24" s="3"/>
      <c r="Z24" s="3"/>
    </row>
    <row r="25" spans="1:26" ht="60.75" customHeight="1" x14ac:dyDescent="0.25">
      <c r="A25" s="327"/>
      <c r="B25" s="327"/>
      <c r="C25" s="327"/>
      <c r="D25" s="17" t="s">
        <v>36</v>
      </c>
      <c r="E25" s="17" t="s">
        <v>37</v>
      </c>
      <c r="F25" s="17" t="s">
        <v>38</v>
      </c>
      <c r="G25" s="327"/>
      <c r="H25" s="18" t="s">
        <v>36</v>
      </c>
      <c r="I25" s="17" t="s">
        <v>37</v>
      </c>
      <c r="J25" s="19" t="s">
        <v>38</v>
      </c>
      <c r="K25" s="18" t="s">
        <v>185</v>
      </c>
      <c r="L25" s="327"/>
      <c r="M25" s="18" t="s">
        <v>36</v>
      </c>
      <c r="N25" s="17" t="s">
        <v>37</v>
      </c>
      <c r="O25" s="19" t="s">
        <v>38</v>
      </c>
      <c r="P25" s="18" t="s">
        <v>185</v>
      </c>
      <c r="Q25" s="327"/>
      <c r="R25" s="18" t="s">
        <v>36</v>
      </c>
      <c r="S25" s="17" t="s">
        <v>37</v>
      </c>
      <c r="T25" s="19" t="s">
        <v>38</v>
      </c>
      <c r="U25" s="18" t="s">
        <v>185</v>
      </c>
      <c r="V25" s="14"/>
      <c r="W25" s="14"/>
      <c r="X25" s="14"/>
      <c r="Y25" s="14"/>
      <c r="Z25" s="14"/>
    </row>
    <row r="26" spans="1:26" ht="12" customHeight="1" x14ac:dyDescent="0.25">
      <c r="A26" s="20">
        <v>1</v>
      </c>
      <c r="B26" s="20">
        <v>2</v>
      </c>
      <c r="C26" s="20">
        <v>3</v>
      </c>
      <c r="D26" s="20">
        <v>4</v>
      </c>
      <c r="E26" s="20">
        <v>5</v>
      </c>
      <c r="F26" s="20">
        <v>6</v>
      </c>
      <c r="G26" s="20">
        <v>8</v>
      </c>
      <c r="H26" s="20">
        <v>9</v>
      </c>
      <c r="I26" s="20">
        <v>10</v>
      </c>
      <c r="J26" s="20">
        <v>11</v>
      </c>
      <c r="K26" s="20">
        <v>12</v>
      </c>
      <c r="L26" s="20">
        <v>13</v>
      </c>
      <c r="M26" s="20">
        <v>14</v>
      </c>
      <c r="N26" s="20">
        <v>15</v>
      </c>
      <c r="O26" s="20">
        <v>16</v>
      </c>
      <c r="P26" s="20">
        <v>17</v>
      </c>
      <c r="Q26" s="20">
        <v>18</v>
      </c>
      <c r="R26" s="20">
        <v>19</v>
      </c>
      <c r="S26" s="20">
        <v>20</v>
      </c>
      <c r="T26" s="20">
        <v>21</v>
      </c>
      <c r="U26" s="20">
        <v>22</v>
      </c>
      <c r="V26" s="21"/>
      <c r="W26" s="21"/>
      <c r="X26" s="21"/>
      <c r="Y26" s="21"/>
      <c r="Z26" s="21"/>
    </row>
    <row r="27" spans="1:26" ht="20.25" customHeight="1" x14ac:dyDescent="0.25">
      <c r="A27" s="6">
        <v>1</v>
      </c>
      <c r="B27" s="170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35"/>
      <c r="W27" s="35"/>
      <c r="X27" s="35"/>
      <c r="Y27" s="35"/>
      <c r="Z27" s="35"/>
    </row>
    <row r="28" spans="1:26" ht="20.25" customHeight="1" x14ac:dyDescent="0.25">
      <c r="A28" s="7">
        <v>2</v>
      </c>
      <c r="B28" s="9"/>
      <c r="C28" s="22"/>
      <c r="D28" s="22"/>
      <c r="E28" s="22"/>
      <c r="F28" s="22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35"/>
      <c r="W28" s="35"/>
      <c r="X28" s="35"/>
      <c r="Y28" s="35"/>
      <c r="Z28" s="35"/>
    </row>
    <row r="29" spans="1:26" ht="20.25" customHeight="1" x14ac:dyDescent="0.25">
      <c r="A29" s="7">
        <v>3</v>
      </c>
      <c r="B29" s="9"/>
      <c r="C29" s="22"/>
      <c r="D29" s="22"/>
      <c r="E29" s="22"/>
      <c r="F29" s="22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35"/>
      <c r="W29" s="35"/>
      <c r="X29" s="35"/>
      <c r="Y29" s="35"/>
      <c r="Z29" s="35"/>
    </row>
    <row r="30" spans="1:26" ht="20.25" customHeight="1" x14ac:dyDescent="0.3">
      <c r="A30" s="7">
        <v>4</v>
      </c>
      <c r="B30" s="8"/>
      <c r="C30" s="22"/>
      <c r="D30" s="22"/>
      <c r="E30" s="22"/>
      <c r="F30" s="22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35"/>
      <c r="W30" s="35"/>
      <c r="X30" s="35"/>
      <c r="Y30" s="35"/>
      <c r="Z30" s="35"/>
    </row>
    <row r="31" spans="1:26" ht="20.25" customHeight="1" x14ac:dyDescent="0.3">
      <c r="A31" s="7">
        <v>5</v>
      </c>
      <c r="B31" s="8"/>
      <c r="C31" s="22"/>
      <c r="D31" s="22"/>
      <c r="E31" s="22"/>
      <c r="F31" s="22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35"/>
      <c r="W31" s="35"/>
      <c r="X31" s="35"/>
      <c r="Y31" s="35"/>
      <c r="Z31" s="35"/>
    </row>
    <row r="32" spans="1:26" ht="20.25" customHeight="1" x14ac:dyDescent="0.25">
      <c r="A32" s="7">
        <v>6</v>
      </c>
      <c r="B32" s="8"/>
      <c r="C32" s="22"/>
      <c r="D32" s="22"/>
      <c r="E32" s="22"/>
      <c r="F32" s="22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5"/>
      <c r="W32" s="35"/>
      <c r="X32" s="35"/>
      <c r="Y32" s="35"/>
      <c r="Z32" s="35"/>
    </row>
    <row r="33" spans="1:26" ht="20.25" customHeight="1" x14ac:dyDescent="0.25">
      <c r="A33" s="7">
        <v>7</v>
      </c>
      <c r="B33" s="9"/>
      <c r="C33" s="22"/>
      <c r="D33" s="22"/>
      <c r="E33" s="22"/>
      <c r="F33" s="22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35"/>
      <c r="W33" s="35"/>
      <c r="X33" s="35"/>
      <c r="Y33" s="35"/>
      <c r="Z33" s="35"/>
    </row>
    <row r="34" spans="1:26" ht="20.25" customHeight="1" x14ac:dyDescent="0.25">
      <c r="A34" s="7">
        <v>8</v>
      </c>
      <c r="B34" s="9"/>
      <c r="C34" s="22"/>
      <c r="D34" s="22"/>
      <c r="E34" s="22"/>
      <c r="F34" s="22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5"/>
      <c r="W34" s="35"/>
      <c r="X34" s="35"/>
      <c r="Y34" s="35"/>
      <c r="Z34" s="35"/>
    </row>
    <row r="35" spans="1:26" ht="20.25" customHeight="1" x14ac:dyDescent="0.3">
      <c r="A35" s="7">
        <v>9</v>
      </c>
      <c r="B35" s="9"/>
      <c r="C35" s="22"/>
      <c r="D35" s="22"/>
      <c r="E35" s="22"/>
      <c r="F35" s="22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4"/>
      <c r="V35" s="35"/>
      <c r="W35" s="35"/>
      <c r="X35" s="35"/>
      <c r="Y35" s="35"/>
      <c r="Z35" s="35"/>
    </row>
    <row r="36" spans="1:26" ht="20.25" customHeight="1" x14ac:dyDescent="0.25">
      <c r="A36" s="92" t="s">
        <v>158</v>
      </c>
      <c r="B36" s="93"/>
      <c r="C36" s="22"/>
      <c r="D36" s="22"/>
      <c r="E36" s="22"/>
      <c r="F36" s="2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5"/>
      <c r="W36" s="35"/>
      <c r="X36" s="35"/>
      <c r="Y36" s="35"/>
      <c r="Z36" s="35"/>
    </row>
    <row r="37" spans="1:26" ht="22.5" customHeight="1" x14ac:dyDescent="0.25">
      <c r="A37" s="362" t="s">
        <v>28</v>
      </c>
      <c r="B37" s="333"/>
      <c r="C37" s="31">
        <f t="shared" ref="C37:U37" si="1">SUM(C27:C36)</f>
        <v>0</v>
      </c>
      <c r="D37" s="31">
        <f t="shared" si="1"/>
        <v>0</v>
      </c>
      <c r="E37" s="31">
        <f t="shared" si="1"/>
        <v>0</v>
      </c>
      <c r="F37" s="31">
        <f t="shared" si="1"/>
        <v>0</v>
      </c>
      <c r="G37" s="31">
        <f t="shared" si="1"/>
        <v>0</v>
      </c>
      <c r="H37" s="31">
        <f t="shared" si="1"/>
        <v>0</v>
      </c>
      <c r="I37" s="31">
        <f t="shared" si="1"/>
        <v>0</v>
      </c>
      <c r="J37" s="31">
        <f t="shared" si="1"/>
        <v>0</v>
      </c>
      <c r="K37" s="31">
        <f t="shared" si="1"/>
        <v>0</v>
      </c>
      <c r="L37" s="31">
        <f t="shared" si="1"/>
        <v>0</v>
      </c>
      <c r="M37" s="31">
        <f t="shared" si="1"/>
        <v>0</v>
      </c>
      <c r="N37" s="31">
        <f t="shared" si="1"/>
        <v>0</v>
      </c>
      <c r="O37" s="31">
        <f t="shared" si="1"/>
        <v>0</v>
      </c>
      <c r="P37" s="31">
        <f t="shared" si="1"/>
        <v>0</v>
      </c>
      <c r="Q37" s="31">
        <f t="shared" si="1"/>
        <v>0</v>
      </c>
      <c r="R37" s="31">
        <f t="shared" si="1"/>
        <v>0</v>
      </c>
      <c r="S37" s="31">
        <f t="shared" si="1"/>
        <v>0</v>
      </c>
      <c r="T37" s="31">
        <f t="shared" si="1"/>
        <v>0</v>
      </c>
      <c r="U37" s="31">
        <f t="shared" si="1"/>
        <v>0</v>
      </c>
      <c r="V37" s="2"/>
      <c r="W37" s="2"/>
      <c r="X37" s="2"/>
      <c r="Y37" s="2"/>
      <c r="Z37" s="2"/>
    </row>
    <row r="38" spans="1:26" s="141" customFormat="1" ht="22.5" customHeight="1" x14ac:dyDescent="0.25">
      <c r="A38" s="137"/>
      <c r="B38" s="138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40"/>
      <c r="W38" s="140"/>
      <c r="X38" s="140"/>
      <c r="Y38" s="140"/>
      <c r="Z38" s="140"/>
    </row>
    <row r="39" spans="1:26" ht="22.5" customHeight="1" x14ac:dyDescent="0.3">
      <c r="A39" s="36" t="s">
        <v>43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.75" customHeight="1" x14ac:dyDescent="0.3">
      <c r="A40" s="36"/>
      <c r="B40" s="3" t="s">
        <v>44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2.7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sortState ref="B46:G55">
    <sortCondition ref="B46:B55"/>
  </sortState>
  <mergeCells count="31">
    <mergeCell ref="Q23:U23"/>
    <mergeCell ref="Q24:Q25"/>
    <mergeCell ref="R24:U24"/>
    <mergeCell ref="L23:P23"/>
    <mergeCell ref="L24:L25"/>
    <mergeCell ref="M24:P24"/>
    <mergeCell ref="G23:K23"/>
    <mergeCell ref="G24:G25"/>
    <mergeCell ref="H24:K24"/>
    <mergeCell ref="A2:U2"/>
    <mergeCell ref="A4:A6"/>
    <mergeCell ref="B4:B6"/>
    <mergeCell ref="C5:C6"/>
    <mergeCell ref="G5:G6"/>
    <mergeCell ref="L5:L6"/>
    <mergeCell ref="Q5:Q6"/>
    <mergeCell ref="Q4:U4"/>
    <mergeCell ref="R5:U5"/>
    <mergeCell ref="G4:K4"/>
    <mergeCell ref="H5:K5"/>
    <mergeCell ref="L4:P4"/>
    <mergeCell ref="M5:P5"/>
    <mergeCell ref="B23:B25"/>
    <mergeCell ref="A37:B37"/>
    <mergeCell ref="C4:F4"/>
    <mergeCell ref="D5:F5"/>
    <mergeCell ref="A18:B18"/>
    <mergeCell ref="A23:A25"/>
    <mergeCell ref="C23:F23"/>
    <mergeCell ref="C24:C25"/>
    <mergeCell ref="D24:F24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6"/>
  <sheetViews>
    <sheetView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H18" sqref="H18"/>
    </sheetView>
  </sheetViews>
  <sheetFormatPr defaultColWidth="12.5546875" defaultRowHeight="15" customHeight="1" x14ac:dyDescent="0.25"/>
  <cols>
    <col min="1" max="1" width="3.88671875" customWidth="1"/>
    <col min="2" max="2" width="15.109375" customWidth="1"/>
    <col min="3" max="3" width="8" customWidth="1"/>
    <col min="4" max="4" width="6.109375" customWidth="1"/>
    <col min="5" max="9" width="6.44140625" customWidth="1"/>
    <col min="10" max="10" width="7.88671875" customWidth="1"/>
    <col min="11" max="12" width="7.33203125" customWidth="1"/>
    <col min="13" max="13" width="4.88671875" customWidth="1"/>
    <col min="14" max="14" width="6.6640625" customWidth="1"/>
    <col min="15" max="15" width="7" customWidth="1"/>
    <col min="16" max="16" width="8" customWidth="1"/>
    <col min="17" max="18" width="7.33203125" customWidth="1"/>
    <col min="19" max="19" width="4.44140625" customWidth="1"/>
    <col min="20" max="20" width="5.88671875" customWidth="1"/>
    <col min="21" max="21" width="6.33203125" customWidth="1"/>
    <col min="22" max="22" width="7.33203125" customWidth="1"/>
    <col min="23" max="23" width="7.44140625" customWidth="1"/>
    <col min="24" max="24" width="7.109375" customWidth="1"/>
    <col min="25" max="25" width="4.88671875" customWidth="1"/>
    <col min="26" max="26" width="5.88671875" customWidth="1"/>
    <col min="27" max="27" width="6.5546875" customWidth="1"/>
    <col min="28" max="30" width="8" customWidth="1"/>
  </cols>
  <sheetData>
    <row r="1" spans="1:30" ht="24.75" customHeight="1" x14ac:dyDescent="0.25">
      <c r="A1" s="389" t="s">
        <v>45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8"/>
      <c r="AC1" s="38"/>
      <c r="AD1" s="38"/>
    </row>
    <row r="2" spans="1:30" ht="20.25" customHeight="1" x14ac:dyDescent="0.25">
      <c r="A2" s="39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8"/>
      <c r="AC2" s="38"/>
      <c r="AD2" s="38"/>
    </row>
    <row r="3" spans="1:30" ht="21" customHeight="1" x14ac:dyDescent="0.25">
      <c r="A3" s="382" t="s">
        <v>0</v>
      </c>
      <c r="B3" s="382" t="s">
        <v>46</v>
      </c>
      <c r="C3" s="390" t="s">
        <v>47</v>
      </c>
      <c r="D3" s="379"/>
      <c r="E3" s="379"/>
      <c r="F3" s="379"/>
      <c r="G3" s="379"/>
      <c r="H3" s="379"/>
      <c r="I3" s="379"/>
      <c r="J3" s="382" t="s">
        <v>164</v>
      </c>
      <c r="K3" s="379"/>
      <c r="L3" s="379"/>
      <c r="M3" s="379"/>
      <c r="N3" s="379"/>
      <c r="O3" s="379"/>
      <c r="P3" s="382" t="s">
        <v>160</v>
      </c>
      <c r="Q3" s="379"/>
      <c r="R3" s="379"/>
      <c r="S3" s="379"/>
      <c r="T3" s="379"/>
      <c r="U3" s="379"/>
      <c r="V3" s="382" t="s">
        <v>33</v>
      </c>
      <c r="W3" s="379"/>
      <c r="X3" s="379"/>
      <c r="Y3" s="379"/>
      <c r="Z3" s="379"/>
      <c r="AA3" s="379"/>
      <c r="AB3" s="38"/>
      <c r="AC3" s="38"/>
      <c r="AD3" s="38"/>
    </row>
    <row r="4" spans="1:30" ht="20.25" customHeight="1" x14ac:dyDescent="0.25">
      <c r="A4" s="379"/>
      <c r="B4" s="379"/>
      <c r="C4" s="391" t="s">
        <v>15</v>
      </c>
      <c r="D4" s="392" t="s">
        <v>48</v>
      </c>
      <c r="E4" s="392" t="s">
        <v>6</v>
      </c>
      <c r="F4" s="379"/>
      <c r="G4" s="379"/>
      <c r="H4" s="379"/>
      <c r="I4" s="379"/>
      <c r="J4" s="385" t="s">
        <v>15</v>
      </c>
      <c r="K4" s="386" t="s">
        <v>6</v>
      </c>
      <c r="L4" s="379"/>
      <c r="M4" s="379"/>
      <c r="N4" s="379"/>
      <c r="O4" s="379"/>
      <c r="P4" s="385" t="s">
        <v>15</v>
      </c>
      <c r="Q4" s="386" t="s">
        <v>6</v>
      </c>
      <c r="R4" s="379"/>
      <c r="S4" s="379"/>
      <c r="T4" s="379"/>
      <c r="U4" s="379"/>
      <c r="V4" s="385" t="s">
        <v>15</v>
      </c>
      <c r="W4" s="386" t="s">
        <v>6</v>
      </c>
      <c r="X4" s="379"/>
      <c r="Y4" s="379"/>
      <c r="Z4" s="379"/>
      <c r="AA4" s="379"/>
      <c r="AB4" s="38"/>
      <c r="AC4" s="38"/>
      <c r="AD4" s="38"/>
    </row>
    <row r="5" spans="1:30" ht="90" customHeight="1" x14ac:dyDescent="0.25">
      <c r="A5" s="379"/>
      <c r="B5" s="379"/>
      <c r="C5" s="379"/>
      <c r="D5" s="379"/>
      <c r="E5" s="204" t="s">
        <v>49</v>
      </c>
      <c r="F5" s="204" t="s">
        <v>36</v>
      </c>
      <c r="G5" s="204" t="s">
        <v>37</v>
      </c>
      <c r="H5" s="204" t="s">
        <v>38</v>
      </c>
      <c r="I5" s="204" t="s">
        <v>185</v>
      </c>
      <c r="J5" s="379"/>
      <c r="K5" s="205" t="s">
        <v>49</v>
      </c>
      <c r="L5" s="205" t="s">
        <v>36</v>
      </c>
      <c r="M5" s="205" t="s">
        <v>37</v>
      </c>
      <c r="N5" s="205" t="s">
        <v>38</v>
      </c>
      <c r="O5" s="204" t="s">
        <v>185</v>
      </c>
      <c r="P5" s="379"/>
      <c r="Q5" s="205" t="s">
        <v>49</v>
      </c>
      <c r="R5" s="205" t="s">
        <v>36</v>
      </c>
      <c r="S5" s="205" t="s">
        <v>37</v>
      </c>
      <c r="T5" s="205" t="s">
        <v>38</v>
      </c>
      <c r="U5" s="204" t="s">
        <v>185</v>
      </c>
      <c r="V5" s="379"/>
      <c r="W5" s="205" t="s">
        <v>49</v>
      </c>
      <c r="X5" s="205" t="s">
        <v>36</v>
      </c>
      <c r="Y5" s="205" t="s">
        <v>37</v>
      </c>
      <c r="Z5" s="205" t="s">
        <v>38</v>
      </c>
      <c r="AA5" s="204" t="s">
        <v>185</v>
      </c>
      <c r="AB5" s="38"/>
      <c r="AC5" s="38"/>
      <c r="AD5" s="158"/>
    </row>
    <row r="6" spans="1:30" ht="10.5" customHeight="1" x14ac:dyDescent="0.25">
      <c r="A6" s="206">
        <v>1</v>
      </c>
      <c r="B6" s="207">
        <v>2</v>
      </c>
      <c r="C6" s="206">
        <v>3</v>
      </c>
      <c r="D6" s="207">
        <v>4</v>
      </c>
      <c r="E6" s="206">
        <v>5</v>
      </c>
      <c r="F6" s="207">
        <v>6</v>
      </c>
      <c r="G6" s="206">
        <v>7</v>
      </c>
      <c r="H6" s="207">
        <v>8</v>
      </c>
      <c r="I6" s="206">
        <v>9</v>
      </c>
      <c r="J6" s="207">
        <v>10</v>
      </c>
      <c r="K6" s="207">
        <v>12</v>
      </c>
      <c r="L6" s="206">
        <v>13</v>
      </c>
      <c r="M6" s="207">
        <v>14</v>
      </c>
      <c r="N6" s="206">
        <v>15</v>
      </c>
      <c r="O6" s="207">
        <v>16</v>
      </c>
      <c r="P6" s="206">
        <v>17</v>
      </c>
      <c r="Q6" s="206">
        <v>19</v>
      </c>
      <c r="R6" s="207">
        <v>20</v>
      </c>
      <c r="S6" s="206">
        <v>21</v>
      </c>
      <c r="T6" s="207">
        <v>22</v>
      </c>
      <c r="U6" s="206">
        <v>23</v>
      </c>
      <c r="V6" s="207">
        <v>24</v>
      </c>
      <c r="W6" s="207">
        <v>26</v>
      </c>
      <c r="X6" s="206">
        <v>27</v>
      </c>
      <c r="Y6" s="207">
        <v>28</v>
      </c>
      <c r="Z6" s="206">
        <v>29</v>
      </c>
      <c r="AA6" s="207">
        <v>30</v>
      </c>
      <c r="AB6" s="40"/>
      <c r="AC6" s="40"/>
      <c r="AD6" s="40"/>
    </row>
    <row r="7" spans="1:30" ht="20.25" customHeight="1" x14ac:dyDescent="0.25">
      <c r="A7" s="164">
        <v>1</v>
      </c>
      <c r="B7" s="166"/>
      <c r="C7" s="208"/>
      <c r="D7" s="209"/>
      <c r="E7" s="208"/>
      <c r="F7" s="208"/>
      <c r="G7" s="208"/>
      <c r="H7" s="208"/>
      <c r="I7" s="208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38"/>
      <c r="AC7" s="38"/>
      <c r="AD7" s="38"/>
    </row>
    <row r="8" spans="1:30" ht="20.25" customHeight="1" x14ac:dyDescent="0.25">
      <c r="A8" s="164">
        <v>2</v>
      </c>
      <c r="B8" s="165"/>
      <c r="C8" s="208"/>
      <c r="D8" s="209"/>
      <c r="E8" s="208"/>
      <c r="F8" s="208"/>
      <c r="G8" s="208"/>
      <c r="H8" s="208"/>
      <c r="I8" s="208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38"/>
      <c r="AC8" s="41"/>
      <c r="AD8" s="38"/>
    </row>
    <row r="9" spans="1:30" ht="20.25" customHeight="1" x14ac:dyDescent="0.25">
      <c r="A9" s="164">
        <v>3</v>
      </c>
      <c r="B9" s="165"/>
      <c r="C9" s="211"/>
      <c r="D9" s="209"/>
      <c r="E9" s="211"/>
      <c r="F9" s="208"/>
      <c r="G9" s="208"/>
      <c r="H9" s="208"/>
      <c r="I9" s="208"/>
      <c r="J9" s="212"/>
      <c r="K9" s="210"/>
      <c r="L9" s="212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38"/>
      <c r="AC9" s="38"/>
      <c r="AD9" s="38"/>
    </row>
    <row r="10" spans="1:30" ht="20.25" customHeight="1" x14ac:dyDescent="0.3">
      <c r="A10" s="164">
        <v>4</v>
      </c>
      <c r="B10" s="166"/>
      <c r="C10" s="211"/>
      <c r="D10" s="213"/>
      <c r="E10" s="211"/>
      <c r="F10" s="208"/>
      <c r="G10" s="208"/>
      <c r="H10" s="208"/>
      <c r="I10" s="208"/>
      <c r="J10" s="214"/>
      <c r="K10" s="210"/>
      <c r="L10" s="214"/>
      <c r="M10" s="214"/>
      <c r="N10" s="214"/>
      <c r="O10" s="214"/>
      <c r="P10" s="215"/>
      <c r="Q10" s="210"/>
      <c r="R10" s="215"/>
      <c r="S10" s="215"/>
      <c r="T10" s="215"/>
      <c r="U10" s="215"/>
      <c r="V10" s="215"/>
      <c r="W10" s="210"/>
      <c r="X10" s="215"/>
      <c r="Y10" s="215"/>
      <c r="Z10" s="215"/>
      <c r="AA10" s="215"/>
      <c r="AB10" s="38"/>
      <c r="AC10" s="38"/>
      <c r="AD10" s="38"/>
    </row>
    <row r="11" spans="1:30" ht="20.25" customHeight="1" x14ac:dyDescent="0.3">
      <c r="A11" s="164">
        <v>5</v>
      </c>
      <c r="B11" s="166"/>
      <c r="C11" s="208"/>
      <c r="D11" s="209"/>
      <c r="E11" s="208"/>
      <c r="F11" s="208"/>
      <c r="G11" s="208"/>
      <c r="H11" s="208"/>
      <c r="I11" s="208"/>
      <c r="J11" s="210"/>
      <c r="K11" s="210"/>
      <c r="L11" s="210"/>
      <c r="M11" s="210"/>
      <c r="N11" s="210"/>
      <c r="O11" s="210"/>
      <c r="P11" s="216"/>
      <c r="Q11" s="210"/>
      <c r="R11" s="216"/>
      <c r="S11" s="216"/>
      <c r="T11" s="216"/>
      <c r="U11" s="216"/>
      <c r="V11" s="216"/>
      <c r="W11" s="210"/>
      <c r="X11" s="216"/>
      <c r="Y11" s="216"/>
      <c r="Z11" s="216"/>
      <c r="AA11" s="216"/>
      <c r="AB11" s="38"/>
      <c r="AC11" s="38"/>
      <c r="AD11" s="38"/>
    </row>
    <row r="12" spans="1:30" ht="20.25" customHeight="1" x14ac:dyDescent="0.25">
      <c r="A12" s="164">
        <v>6</v>
      </c>
      <c r="B12" s="166"/>
      <c r="C12" s="208"/>
      <c r="D12" s="209"/>
      <c r="E12" s="208"/>
      <c r="F12" s="208"/>
      <c r="G12" s="208"/>
      <c r="H12" s="208"/>
      <c r="I12" s="208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38"/>
      <c r="AC12" s="38"/>
      <c r="AD12" s="38"/>
    </row>
    <row r="13" spans="1:30" ht="20.25" customHeight="1" x14ac:dyDescent="0.25">
      <c r="A13" s="164">
        <v>7</v>
      </c>
      <c r="B13" s="165"/>
      <c r="C13" s="208"/>
      <c r="D13" s="209"/>
      <c r="E13" s="208"/>
      <c r="F13" s="208"/>
      <c r="G13" s="208"/>
      <c r="H13" s="208"/>
      <c r="I13" s="208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38"/>
      <c r="AC13" s="38"/>
      <c r="AD13" s="38"/>
    </row>
    <row r="14" spans="1:30" ht="20.25" customHeight="1" x14ac:dyDescent="0.25">
      <c r="A14" s="164">
        <v>8</v>
      </c>
      <c r="B14" s="165"/>
      <c r="C14" s="208"/>
      <c r="D14" s="209"/>
      <c r="E14" s="208"/>
      <c r="F14" s="208"/>
      <c r="G14" s="208"/>
      <c r="H14" s="208"/>
      <c r="I14" s="208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38"/>
      <c r="AC14" s="38"/>
      <c r="AD14" s="38"/>
    </row>
    <row r="15" spans="1:30" ht="20.25" customHeight="1" x14ac:dyDescent="0.3">
      <c r="A15" s="164">
        <v>9</v>
      </c>
      <c r="B15" s="165"/>
      <c r="C15" s="211"/>
      <c r="D15" s="209"/>
      <c r="E15" s="211"/>
      <c r="F15" s="208"/>
      <c r="G15" s="208"/>
      <c r="H15" s="208"/>
      <c r="I15" s="208"/>
      <c r="J15" s="216"/>
      <c r="K15" s="210"/>
      <c r="L15" s="216"/>
      <c r="M15" s="216"/>
      <c r="N15" s="216"/>
      <c r="O15" s="216"/>
      <c r="P15" s="216"/>
      <c r="Q15" s="210"/>
      <c r="R15" s="216"/>
      <c r="S15" s="216"/>
      <c r="T15" s="216"/>
      <c r="U15" s="216"/>
      <c r="V15" s="216"/>
      <c r="W15" s="210"/>
      <c r="X15" s="216"/>
      <c r="Y15" s="216"/>
      <c r="Z15" s="216"/>
      <c r="AA15" s="216"/>
      <c r="AB15" s="38"/>
      <c r="AC15" s="38"/>
      <c r="AD15" s="38"/>
    </row>
    <row r="16" spans="1:30" ht="20.25" customHeight="1" x14ac:dyDescent="0.25">
      <c r="A16" s="164" t="s">
        <v>158</v>
      </c>
      <c r="B16" s="166"/>
      <c r="C16" s="208"/>
      <c r="D16" s="209"/>
      <c r="E16" s="208"/>
      <c r="F16" s="208"/>
      <c r="G16" s="208"/>
      <c r="H16" s="208"/>
      <c r="I16" s="208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38"/>
      <c r="AC16" s="38"/>
      <c r="AD16" s="38"/>
    </row>
    <row r="17" spans="1:30" ht="24" customHeight="1" x14ac:dyDescent="0.25">
      <c r="A17" s="380" t="s">
        <v>28</v>
      </c>
      <c r="B17" s="381"/>
      <c r="C17" s="200">
        <f>SUM(C7:C16)</f>
        <v>0</v>
      </c>
      <c r="D17" s="201"/>
      <c r="E17" s="200">
        <f t="shared" ref="E17:J17" si="0">SUM(E7:E16)</f>
        <v>0</v>
      </c>
      <c r="F17" s="202">
        <f t="shared" si="0"/>
        <v>0</v>
      </c>
      <c r="G17" s="202">
        <f t="shared" si="0"/>
        <v>0</v>
      </c>
      <c r="H17" s="202">
        <f t="shared" si="0"/>
        <v>0</v>
      </c>
      <c r="I17" s="202">
        <f t="shared" si="0"/>
        <v>0</v>
      </c>
      <c r="J17" s="203">
        <f t="shared" si="0"/>
        <v>0</v>
      </c>
      <c r="K17" s="203">
        <f t="shared" ref="K17:P17" si="1">SUM(K7:K16)</f>
        <v>0</v>
      </c>
      <c r="L17" s="203">
        <f t="shared" si="1"/>
        <v>0</v>
      </c>
      <c r="M17" s="203">
        <f t="shared" si="1"/>
        <v>0</v>
      </c>
      <c r="N17" s="203">
        <f t="shared" si="1"/>
        <v>0</v>
      </c>
      <c r="O17" s="203">
        <f t="shared" si="1"/>
        <v>0</v>
      </c>
      <c r="P17" s="203">
        <f t="shared" si="1"/>
        <v>0</v>
      </c>
      <c r="Q17" s="203">
        <f t="shared" ref="Q17:V17" si="2">SUM(Q7:Q16)</f>
        <v>0</v>
      </c>
      <c r="R17" s="203">
        <f t="shared" si="2"/>
        <v>0</v>
      </c>
      <c r="S17" s="203">
        <f t="shared" si="2"/>
        <v>0</v>
      </c>
      <c r="T17" s="203">
        <f t="shared" si="2"/>
        <v>0</v>
      </c>
      <c r="U17" s="203">
        <f t="shared" si="2"/>
        <v>0</v>
      </c>
      <c r="V17" s="203">
        <f t="shared" si="2"/>
        <v>0</v>
      </c>
      <c r="W17" s="203">
        <f t="shared" ref="W17:AA17" si="3">SUM(W7:W16)</f>
        <v>0</v>
      </c>
      <c r="X17" s="203">
        <f t="shared" si="3"/>
        <v>0</v>
      </c>
      <c r="Y17" s="203">
        <f t="shared" si="3"/>
        <v>0</v>
      </c>
      <c r="Z17" s="203">
        <f t="shared" si="3"/>
        <v>0</v>
      </c>
      <c r="AA17" s="203">
        <f t="shared" si="3"/>
        <v>0</v>
      </c>
      <c r="AB17" s="42"/>
      <c r="AC17" s="42"/>
      <c r="AD17" s="42"/>
    </row>
    <row r="18" spans="1:30" s="141" customFormat="1" ht="24" customHeight="1" x14ac:dyDescent="0.25">
      <c r="A18" s="175"/>
      <c r="B18" s="138"/>
      <c r="C18" s="176"/>
      <c r="D18" s="177"/>
      <c r="E18" s="176"/>
      <c r="F18" s="176"/>
      <c r="G18" s="176"/>
      <c r="H18" s="176"/>
      <c r="I18" s="176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57"/>
      <c r="AC18" s="157"/>
      <c r="AD18" s="157"/>
    </row>
    <row r="19" spans="1:30" ht="13.8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5"/>
      <c r="V19" s="45"/>
      <c r="W19" s="45"/>
      <c r="X19" s="45"/>
      <c r="Y19" s="45"/>
      <c r="Z19" s="45"/>
      <c r="AA19" s="45"/>
      <c r="AB19" s="43"/>
      <c r="AC19" s="43"/>
      <c r="AD19" s="43"/>
    </row>
    <row r="20" spans="1:30" ht="18" customHeight="1" x14ac:dyDescent="0.25">
      <c r="A20" s="46" t="s">
        <v>40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8"/>
      <c r="R20" s="336"/>
      <c r="S20" s="336"/>
      <c r="T20" s="336"/>
      <c r="U20" s="336"/>
      <c r="V20" s="47"/>
      <c r="W20" s="47"/>
      <c r="X20" s="47"/>
      <c r="Y20" s="47"/>
      <c r="Z20" s="47"/>
      <c r="AA20" s="47"/>
      <c r="AB20" s="38"/>
      <c r="AC20" s="38"/>
      <c r="AD20" s="38"/>
    </row>
    <row r="21" spans="1:30" ht="21" customHeight="1" x14ac:dyDescent="0.25">
      <c r="A21" s="382" t="s">
        <v>0</v>
      </c>
      <c r="B21" s="382" t="s">
        <v>46</v>
      </c>
      <c r="C21" s="383" t="s">
        <v>50</v>
      </c>
      <c r="D21" s="379"/>
      <c r="E21" s="379"/>
      <c r="F21" s="379"/>
      <c r="G21" s="379"/>
      <c r="H21" s="379"/>
      <c r="I21" s="379"/>
      <c r="J21" s="382" t="s">
        <v>34</v>
      </c>
      <c r="K21" s="379"/>
      <c r="L21" s="379"/>
      <c r="M21" s="379"/>
      <c r="N21" s="379"/>
      <c r="O21" s="379"/>
      <c r="P21" s="382" t="s">
        <v>35</v>
      </c>
      <c r="Q21" s="379"/>
      <c r="R21" s="379"/>
      <c r="S21" s="379"/>
      <c r="T21" s="379"/>
      <c r="U21" s="379"/>
      <c r="V21" s="382" t="s">
        <v>42</v>
      </c>
      <c r="W21" s="379"/>
      <c r="X21" s="379"/>
      <c r="Y21" s="379"/>
      <c r="Z21" s="379"/>
      <c r="AA21" s="379"/>
      <c r="AB21" s="38"/>
      <c r="AC21" s="38"/>
      <c r="AD21" s="38"/>
    </row>
    <row r="22" spans="1:30" ht="20.25" customHeight="1" x14ac:dyDescent="0.25">
      <c r="A22" s="379"/>
      <c r="B22" s="379"/>
      <c r="C22" s="384" t="s">
        <v>15</v>
      </c>
      <c r="D22" s="387" t="s">
        <v>48</v>
      </c>
      <c r="E22" s="387" t="s">
        <v>6</v>
      </c>
      <c r="F22" s="379"/>
      <c r="G22" s="379"/>
      <c r="H22" s="379"/>
      <c r="I22" s="379"/>
      <c r="J22" s="385" t="s">
        <v>15</v>
      </c>
      <c r="K22" s="386" t="s">
        <v>6</v>
      </c>
      <c r="L22" s="379"/>
      <c r="M22" s="379"/>
      <c r="N22" s="379"/>
      <c r="O22" s="379"/>
      <c r="P22" s="385" t="s">
        <v>15</v>
      </c>
      <c r="Q22" s="386" t="s">
        <v>6</v>
      </c>
      <c r="R22" s="379"/>
      <c r="S22" s="379"/>
      <c r="T22" s="379"/>
      <c r="U22" s="379"/>
      <c r="V22" s="385" t="s">
        <v>15</v>
      </c>
      <c r="W22" s="386" t="s">
        <v>6</v>
      </c>
      <c r="X22" s="379"/>
      <c r="Y22" s="379"/>
      <c r="Z22" s="379"/>
      <c r="AA22" s="379"/>
      <c r="AB22" s="38"/>
      <c r="AC22" s="38"/>
      <c r="AD22" s="38"/>
    </row>
    <row r="23" spans="1:30" ht="97.5" customHeight="1" x14ac:dyDescent="0.25">
      <c r="A23" s="379"/>
      <c r="B23" s="379"/>
      <c r="C23" s="379"/>
      <c r="D23" s="379"/>
      <c r="E23" s="217" t="s">
        <v>49</v>
      </c>
      <c r="F23" s="217" t="s">
        <v>36</v>
      </c>
      <c r="G23" s="217" t="s">
        <v>37</v>
      </c>
      <c r="H23" s="217" t="s">
        <v>38</v>
      </c>
      <c r="I23" s="204" t="s">
        <v>185</v>
      </c>
      <c r="J23" s="379"/>
      <c r="K23" s="205" t="s">
        <v>49</v>
      </c>
      <c r="L23" s="205" t="s">
        <v>36</v>
      </c>
      <c r="M23" s="205" t="s">
        <v>37</v>
      </c>
      <c r="N23" s="205" t="s">
        <v>38</v>
      </c>
      <c r="O23" s="204" t="s">
        <v>185</v>
      </c>
      <c r="P23" s="379"/>
      <c r="Q23" s="205" t="s">
        <v>49</v>
      </c>
      <c r="R23" s="205" t="s">
        <v>36</v>
      </c>
      <c r="S23" s="205" t="s">
        <v>37</v>
      </c>
      <c r="T23" s="205" t="s">
        <v>38</v>
      </c>
      <c r="U23" s="204" t="s">
        <v>185</v>
      </c>
      <c r="V23" s="379"/>
      <c r="W23" s="205" t="s">
        <v>49</v>
      </c>
      <c r="X23" s="205" t="s">
        <v>36</v>
      </c>
      <c r="Y23" s="205" t="s">
        <v>37</v>
      </c>
      <c r="Z23" s="205" t="s">
        <v>38</v>
      </c>
      <c r="AA23" s="204" t="s">
        <v>185</v>
      </c>
      <c r="AB23" s="38"/>
      <c r="AC23" s="38"/>
      <c r="AD23" s="38"/>
    </row>
    <row r="24" spans="1:30" ht="10.5" customHeight="1" x14ac:dyDescent="0.25">
      <c r="A24" s="206">
        <v>1</v>
      </c>
      <c r="B24" s="206">
        <v>2</v>
      </c>
      <c r="C24" s="206">
        <v>3</v>
      </c>
      <c r="D24" s="206">
        <v>4</v>
      </c>
      <c r="E24" s="206">
        <v>5</v>
      </c>
      <c r="F24" s="206">
        <v>6</v>
      </c>
      <c r="G24" s="206">
        <v>7</v>
      </c>
      <c r="H24" s="206">
        <v>8</v>
      </c>
      <c r="I24" s="206">
        <v>9</v>
      </c>
      <c r="J24" s="206">
        <v>10</v>
      </c>
      <c r="K24" s="206">
        <v>12</v>
      </c>
      <c r="L24" s="206">
        <v>13</v>
      </c>
      <c r="M24" s="206">
        <v>14</v>
      </c>
      <c r="N24" s="206">
        <v>15</v>
      </c>
      <c r="O24" s="206">
        <v>16</v>
      </c>
      <c r="P24" s="206">
        <v>17</v>
      </c>
      <c r="Q24" s="206">
        <v>19</v>
      </c>
      <c r="R24" s="206">
        <v>20</v>
      </c>
      <c r="S24" s="206">
        <v>21</v>
      </c>
      <c r="T24" s="206">
        <v>22</v>
      </c>
      <c r="U24" s="206">
        <v>23</v>
      </c>
      <c r="V24" s="206">
        <v>24</v>
      </c>
      <c r="W24" s="206">
        <v>26</v>
      </c>
      <c r="X24" s="206">
        <v>27</v>
      </c>
      <c r="Y24" s="206">
        <v>28</v>
      </c>
      <c r="Z24" s="206">
        <v>29</v>
      </c>
      <c r="AA24" s="206">
        <v>30</v>
      </c>
      <c r="AB24" s="40"/>
      <c r="AC24" s="40"/>
      <c r="AD24" s="40"/>
    </row>
    <row r="25" spans="1:30" ht="20.25" customHeight="1" x14ac:dyDescent="0.25">
      <c r="A25" s="164">
        <v>1</v>
      </c>
      <c r="B25" s="166"/>
      <c r="C25" s="218"/>
      <c r="D25" s="219"/>
      <c r="E25" s="218"/>
      <c r="F25" s="218"/>
      <c r="G25" s="218"/>
      <c r="H25" s="218"/>
      <c r="I25" s="218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38"/>
      <c r="AC25" s="38"/>
      <c r="AD25" s="38"/>
    </row>
    <row r="26" spans="1:30" ht="20.25" customHeight="1" x14ac:dyDescent="0.25">
      <c r="A26" s="164">
        <v>2</v>
      </c>
      <c r="B26" s="165"/>
      <c r="C26" s="221"/>
      <c r="D26" s="222"/>
      <c r="E26" s="221"/>
      <c r="F26" s="221"/>
      <c r="G26" s="221"/>
      <c r="H26" s="221"/>
      <c r="I26" s="221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38"/>
      <c r="AC26" s="38"/>
      <c r="AD26" s="38"/>
    </row>
    <row r="27" spans="1:30" ht="20.25" customHeight="1" x14ac:dyDescent="0.25">
      <c r="A27" s="164">
        <v>3</v>
      </c>
      <c r="B27" s="165"/>
      <c r="C27" s="218"/>
      <c r="D27" s="219"/>
      <c r="E27" s="218"/>
      <c r="F27" s="218"/>
      <c r="G27" s="223"/>
      <c r="H27" s="218"/>
      <c r="I27" s="218"/>
      <c r="J27" s="220"/>
      <c r="K27" s="210"/>
      <c r="L27" s="220"/>
      <c r="M27" s="220"/>
      <c r="N27" s="220"/>
      <c r="O27" s="220"/>
      <c r="P27" s="22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38"/>
      <c r="AC27" s="38"/>
      <c r="AD27" s="38"/>
    </row>
    <row r="28" spans="1:30" ht="20.25" customHeight="1" x14ac:dyDescent="0.25">
      <c r="A28" s="164">
        <v>4</v>
      </c>
      <c r="B28" s="166"/>
      <c r="C28" s="218"/>
      <c r="D28" s="224"/>
      <c r="E28" s="218"/>
      <c r="F28" s="218"/>
      <c r="G28" s="218"/>
      <c r="H28" s="218"/>
      <c r="I28" s="218"/>
      <c r="J28" s="225"/>
      <c r="K28" s="210"/>
      <c r="L28" s="225"/>
      <c r="M28" s="225"/>
      <c r="N28" s="225"/>
      <c r="O28" s="225"/>
      <c r="P28" s="225"/>
      <c r="Q28" s="210"/>
      <c r="R28" s="226"/>
      <c r="S28" s="226"/>
      <c r="T28" s="226"/>
      <c r="U28" s="226"/>
      <c r="V28" s="226"/>
      <c r="W28" s="210"/>
      <c r="X28" s="226"/>
      <c r="Y28" s="226"/>
      <c r="Z28" s="226"/>
      <c r="AA28" s="226"/>
      <c r="AB28" s="38"/>
      <c r="AC28" s="38"/>
      <c r="AD28" s="38"/>
    </row>
    <row r="29" spans="1:30" ht="20.25" customHeight="1" x14ac:dyDescent="0.25">
      <c r="A29" s="164">
        <v>5</v>
      </c>
      <c r="B29" s="166"/>
      <c r="C29" s="218"/>
      <c r="D29" s="219"/>
      <c r="E29" s="218"/>
      <c r="F29" s="218"/>
      <c r="G29" s="218"/>
      <c r="H29" s="218"/>
      <c r="I29" s="218"/>
      <c r="J29" s="225"/>
      <c r="K29" s="210"/>
      <c r="L29" s="225"/>
      <c r="M29" s="225"/>
      <c r="N29" s="225"/>
      <c r="O29" s="225"/>
      <c r="P29" s="225"/>
      <c r="Q29" s="210"/>
      <c r="R29" s="227"/>
      <c r="S29" s="227"/>
      <c r="T29" s="227"/>
      <c r="U29" s="227"/>
      <c r="V29" s="227"/>
      <c r="W29" s="210"/>
      <c r="X29" s="227"/>
      <c r="Y29" s="227"/>
      <c r="Z29" s="227"/>
      <c r="AA29" s="227"/>
      <c r="AB29" s="38"/>
      <c r="AC29" s="38"/>
      <c r="AD29" s="38"/>
    </row>
    <row r="30" spans="1:30" ht="20.25" customHeight="1" x14ac:dyDescent="0.25">
      <c r="A30" s="164">
        <v>6</v>
      </c>
      <c r="B30" s="166"/>
      <c r="C30" s="218"/>
      <c r="D30" s="219"/>
      <c r="E30" s="218"/>
      <c r="F30" s="218"/>
      <c r="G30" s="218"/>
      <c r="H30" s="218"/>
      <c r="I30" s="218"/>
      <c r="J30" s="220"/>
      <c r="K30" s="210"/>
      <c r="L30" s="220"/>
      <c r="M30" s="220"/>
      <c r="N30" s="220"/>
      <c r="O30" s="220"/>
      <c r="P30" s="22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38"/>
      <c r="AC30" s="38"/>
      <c r="AD30" s="38"/>
    </row>
    <row r="31" spans="1:30" ht="20.25" customHeight="1" x14ac:dyDescent="0.25">
      <c r="A31" s="164">
        <v>7</v>
      </c>
      <c r="B31" s="165"/>
      <c r="C31" s="218"/>
      <c r="D31" s="219"/>
      <c r="E31" s="218"/>
      <c r="F31" s="218"/>
      <c r="G31" s="218"/>
      <c r="H31" s="218"/>
      <c r="I31" s="218"/>
      <c r="J31" s="220"/>
      <c r="K31" s="210"/>
      <c r="L31" s="220"/>
      <c r="M31" s="220"/>
      <c r="N31" s="220"/>
      <c r="O31" s="220"/>
      <c r="P31" s="22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38"/>
      <c r="AC31" s="38"/>
      <c r="AD31" s="38"/>
    </row>
    <row r="32" spans="1:30" ht="20.25" customHeight="1" x14ac:dyDescent="0.25">
      <c r="A32" s="164">
        <v>8</v>
      </c>
      <c r="B32" s="165"/>
      <c r="C32" s="228"/>
      <c r="D32" s="219"/>
      <c r="E32" s="218"/>
      <c r="F32" s="218"/>
      <c r="G32" s="218"/>
      <c r="H32" s="218"/>
      <c r="I32" s="218"/>
      <c r="J32" s="225"/>
      <c r="K32" s="210"/>
      <c r="L32" s="229"/>
      <c r="M32" s="225"/>
      <c r="N32" s="225"/>
      <c r="O32" s="225"/>
      <c r="P32" s="225"/>
      <c r="Q32" s="210"/>
      <c r="R32" s="227"/>
      <c r="S32" s="227"/>
      <c r="T32" s="227"/>
      <c r="U32" s="227"/>
      <c r="V32" s="227"/>
      <c r="W32" s="210"/>
      <c r="X32" s="227"/>
      <c r="Y32" s="227"/>
      <c r="Z32" s="227"/>
      <c r="AA32" s="227"/>
      <c r="AB32" s="38"/>
      <c r="AC32" s="38"/>
      <c r="AD32" s="38"/>
    </row>
    <row r="33" spans="1:30" ht="20.25" customHeight="1" x14ac:dyDescent="0.25">
      <c r="A33" s="164">
        <v>9</v>
      </c>
      <c r="B33" s="165"/>
      <c r="C33" s="223"/>
      <c r="D33" s="219"/>
      <c r="E33" s="223"/>
      <c r="F33" s="218"/>
      <c r="G33" s="218"/>
      <c r="H33" s="218"/>
      <c r="I33" s="218"/>
      <c r="J33" s="225"/>
      <c r="K33" s="210"/>
      <c r="L33" s="225"/>
      <c r="M33" s="225"/>
      <c r="N33" s="225"/>
      <c r="O33" s="225"/>
      <c r="P33" s="225"/>
      <c r="Q33" s="210"/>
      <c r="R33" s="227"/>
      <c r="S33" s="227"/>
      <c r="T33" s="227"/>
      <c r="U33" s="227"/>
      <c r="V33" s="230"/>
      <c r="W33" s="210"/>
      <c r="X33" s="227"/>
      <c r="Y33" s="227"/>
      <c r="Z33" s="227"/>
      <c r="AA33" s="227"/>
      <c r="AB33" s="38"/>
      <c r="AC33" s="38"/>
      <c r="AD33" s="38"/>
    </row>
    <row r="34" spans="1:30" ht="20.25" customHeight="1" x14ac:dyDescent="0.25">
      <c r="A34" s="164" t="s">
        <v>158</v>
      </c>
      <c r="B34" s="166"/>
      <c r="C34" s="218"/>
      <c r="D34" s="219"/>
      <c r="E34" s="218"/>
      <c r="F34" s="218"/>
      <c r="G34" s="218"/>
      <c r="H34" s="218"/>
      <c r="I34" s="218"/>
      <c r="J34" s="220"/>
      <c r="K34" s="210"/>
      <c r="L34" s="220"/>
      <c r="M34" s="220"/>
      <c r="N34" s="220"/>
      <c r="O34" s="220"/>
      <c r="P34" s="22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38"/>
      <c r="AC34" s="38"/>
      <c r="AD34" s="38"/>
    </row>
    <row r="35" spans="1:30" ht="24" customHeight="1" x14ac:dyDescent="0.25">
      <c r="A35" s="378" t="s">
        <v>28</v>
      </c>
      <c r="B35" s="379"/>
      <c r="C35" s="231">
        <f>SUM(C25:C34)</f>
        <v>0</v>
      </c>
      <c r="D35" s="232"/>
      <c r="E35" s="231">
        <f t="shared" ref="E35:J35" si="4">SUM(E25:E34)</f>
        <v>0</v>
      </c>
      <c r="F35" s="231">
        <f t="shared" si="4"/>
        <v>0</v>
      </c>
      <c r="G35" s="231">
        <f t="shared" si="4"/>
        <v>0</v>
      </c>
      <c r="H35" s="231">
        <f t="shared" si="4"/>
        <v>0</v>
      </c>
      <c r="I35" s="231">
        <f t="shared" si="4"/>
        <v>0</v>
      </c>
      <c r="J35" s="233">
        <f t="shared" si="4"/>
        <v>0</v>
      </c>
      <c r="K35" s="233">
        <f t="shared" ref="K35:P35" si="5">SUM(K25:K34)</f>
        <v>0</v>
      </c>
      <c r="L35" s="233">
        <f t="shared" si="5"/>
        <v>0</v>
      </c>
      <c r="M35" s="233">
        <f t="shared" si="5"/>
        <v>0</v>
      </c>
      <c r="N35" s="233">
        <f t="shared" si="5"/>
        <v>0</v>
      </c>
      <c r="O35" s="233">
        <f t="shared" si="5"/>
        <v>0</v>
      </c>
      <c r="P35" s="233">
        <f t="shared" si="5"/>
        <v>0</v>
      </c>
      <c r="Q35" s="233">
        <f t="shared" ref="Q35:V35" si="6">SUM(Q25:Q34)</f>
        <v>0</v>
      </c>
      <c r="R35" s="233">
        <f t="shared" si="6"/>
        <v>0</v>
      </c>
      <c r="S35" s="233">
        <f t="shared" si="6"/>
        <v>0</v>
      </c>
      <c r="T35" s="233">
        <f t="shared" si="6"/>
        <v>0</v>
      </c>
      <c r="U35" s="233">
        <f t="shared" si="6"/>
        <v>0</v>
      </c>
      <c r="V35" s="233">
        <f t="shared" si="6"/>
        <v>0</v>
      </c>
      <c r="W35" s="233">
        <f t="shared" ref="W35:AA35" si="7">SUM(W25:W34)</f>
        <v>0</v>
      </c>
      <c r="X35" s="233">
        <f t="shared" si="7"/>
        <v>0</v>
      </c>
      <c r="Y35" s="233">
        <f t="shared" si="7"/>
        <v>0</v>
      </c>
      <c r="Z35" s="233">
        <f t="shared" si="7"/>
        <v>0</v>
      </c>
      <c r="AA35" s="233">
        <f t="shared" si="7"/>
        <v>0</v>
      </c>
      <c r="AB35" s="42"/>
      <c r="AC35" s="42"/>
      <c r="AD35" s="42"/>
    </row>
    <row r="36" spans="1:30" ht="15.7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 ht="15.75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ht="15.75" customHeight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ht="15.7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ht="15.75" customHeigh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ht="15.75" customHeigh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ht="15.75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ht="15.75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ht="15.75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30" ht="15.7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1:30" ht="15.75" customHeight="1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 ht="15.7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</row>
    <row r="48" spans="1:30" ht="15.75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</row>
    <row r="49" spans="1:30" ht="15.7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</row>
    <row r="50" spans="1:30" ht="15.7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</row>
    <row r="51" spans="1:30" ht="15.7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</row>
    <row r="52" spans="1:30" ht="15.7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</row>
    <row r="53" spans="1:30" ht="15.7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</row>
    <row r="54" spans="1:30" ht="15.7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</row>
    <row r="55" spans="1:30" ht="15.7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</row>
    <row r="56" spans="1:30" ht="15.75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</row>
    <row r="57" spans="1:30" ht="15.75" customHeigh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</row>
    <row r="58" spans="1:30" ht="15.75" customHeigh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</row>
    <row r="59" spans="1:30" ht="15.7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</row>
    <row r="60" spans="1:30" ht="15.75" customHeigh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</row>
    <row r="61" spans="1:30" ht="15.75" customHeigh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</row>
    <row r="62" spans="1:30" ht="15.75" customHeigh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</row>
    <row r="63" spans="1:30" ht="15.75" customHeigh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</row>
    <row r="64" spans="1:30" ht="15.75" customHeigh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</row>
    <row r="65" spans="1:30" ht="15.75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</row>
    <row r="66" spans="1:30" ht="15.75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</row>
    <row r="67" spans="1:30" ht="15.75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</row>
    <row r="68" spans="1:30" ht="15.7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</row>
    <row r="69" spans="1:30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</row>
    <row r="70" spans="1:30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</row>
    <row r="71" spans="1:30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</row>
    <row r="72" spans="1:30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</row>
    <row r="73" spans="1:30" ht="15.7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</row>
    <row r="74" spans="1:30" ht="15.75" customHeigh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</row>
    <row r="75" spans="1:30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</row>
    <row r="76" spans="1:30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</row>
    <row r="77" spans="1:30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</row>
    <row r="78" spans="1:30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</row>
    <row r="79" spans="1:30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</row>
    <row r="80" spans="1:30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</row>
    <row r="81" spans="1:30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</row>
    <row r="82" spans="1:30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</row>
    <row r="83" spans="1:30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</row>
    <row r="84" spans="1:30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</row>
    <row r="85" spans="1:30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</row>
    <row r="86" spans="1:30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</row>
    <row r="87" spans="1:30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</row>
    <row r="88" spans="1:30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</row>
    <row r="89" spans="1:30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</row>
    <row r="90" spans="1:30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</row>
    <row r="91" spans="1:30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</row>
    <row r="92" spans="1:30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</row>
    <row r="93" spans="1:30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</row>
    <row r="94" spans="1:30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</row>
    <row r="95" spans="1:30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</row>
    <row r="96" spans="1:30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</row>
    <row r="97" spans="1:30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</row>
    <row r="98" spans="1:30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</row>
    <row r="99" spans="1:30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</row>
    <row r="100" spans="1:30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</row>
    <row r="101" spans="1:30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</row>
    <row r="102" spans="1:30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</row>
    <row r="103" spans="1:30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</row>
    <row r="104" spans="1:30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</row>
    <row r="105" spans="1:30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</row>
    <row r="106" spans="1:30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</row>
    <row r="107" spans="1:30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</row>
    <row r="108" spans="1:30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</row>
    <row r="109" spans="1:30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</row>
    <row r="110" spans="1:30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</row>
    <row r="111" spans="1:30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</row>
    <row r="112" spans="1:30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</row>
    <row r="113" spans="1:30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</row>
    <row r="114" spans="1:30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</row>
    <row r="115" spans="1:30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</row>
    <row r="116" spans="1:30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</row>
    <row r="117" spans="1:30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</row>
    <row r="118" spans="1:30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</row>
    <row r="119" spans="1:30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</row>
    <row r="120" spans="1:30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</row>
    <row r="121" spans="1:30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</row>
    <row r="122" spans="1:30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</row>
    <row r="123" spans="1:30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</row>
    <row r="124" spans="1:30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</row>
    <row r="125" spans="1:30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</row>
    <row r="126" spans="1:30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</row>
    <row r="127" spans="1:30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</row>
    <row r="128" spans="1:30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</row>
    <row r="129" spans="1:30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</row>
    <row r="130" spans="1:30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</row>
    <row r="131" spans="1:30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</row>
    <row r="132" spans="1:30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</row>
    <row r="133" spans="1:30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</row>
    <row r="134" spans="1:30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</row>
    <row r="135" spans="1:30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</row>
    <row r="136" spans="1:30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</row>
    <row r="137" spans="1:30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</row>
    <row r="138" spans="1:30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</row>
    <row r="139" spans="1:30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</row>
    <row r="140" spans="1:30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</row>
    <row r="141" spans="1:30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</row>
    <row r="142" spans="1:30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</row>
    <row r="143" spans="1:30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</row>
    <row r="144" spans="1:30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</row>
    <row r="145" spans="1:30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</row>
    <row r="151" spans="1:30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</row>
    <row r="158" spans="1:30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</row>
    <row r="159" spans="1:30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</row>
    <row r="160" spans="1:30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</row>
    <row r="161" spans="1:30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</row>
    <row r="162" spans="1:30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</row>
    <row r="163" spans="1:30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</row>
    <row r="164" spans="1:30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</row>
    <row r="165" spans="1:30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</row>
    <row r="166" spans="1:30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</row>
    <row r="167" spans="1:30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</row>
    <row r="168" spans="1:30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</row>
    <row r="169" spans="1:30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</row>
    <row r="170" spans="1:30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</row>
    <row r="171" spans="1:30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</row>
    <row r="172" spans="1:30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</row>
    <row r="173" spans="1:30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</row>
    <row r="174" spans="1:30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</row>
    <row r="175" spans="1:30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</row>
    <row r="176" spans="1:30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</row>
    <row r="177" spans="1:30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</row>
    <row r="178" spans="1:30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</row>
    <row r="179" spans="1:30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</row>
    <row r="180" spans="1:30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</row>
    <row r="181" spans="1:30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</row>
    <row r="182" spans="1:30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</row>
    <row r="183" spans="1:30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</row>
    <row r="184" spans="1:30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</row>
    <row r="185" spans="1:30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</row>
    <row r="186" spans="1:30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</row>
    <row r="187" spans="1:30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</row>
    <row r="188" spans="1:30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</row>
    <row r="189" spans="1:30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</row>
    <row r="190" spans="1:30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</row>
    <row r="191" spans="1:30" ht="15.75" customHeight="1" x14ac:dyDescent="0.25"/>
    <row r="192" spans="1:30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</sheetData>
  <sortState ref="B42:I51">
    <sortCondition ref="B42:B51"/>
  </sortState>
  <mergeCells count="34">
    <mergeCell ref="A1:AA1"/>
    <mergeCell ref="A3:A5"/>
    <mergeCell ref="B3:B5"/>
    <mergeCell ref="C3:I3"/>
    <mergeCell ref="P3:U3"/>
    <mergeCell ref="C4:C5"/>
    <mergeCell ref="D4:D5"/>
    <mergeCell ref="E4:I4"/>
    <mergeCell ref="J4:J5"/>
    <mergeCell ref="J3:O3"/>
    <mergeCell ref="P4:P5"/>
    <mergeCell ref="K4:O4"/>
    <mergeCell ref="V3:AA3"/>
    <mergeCell ref="W4:AA4"/>
    <mergeCell ref="Q4:U4"/>
    <mergeCell ref="V4:V5"/>
    <mergeCell ref="Q22:U22"/>
    <mergeCell ref="W22:AA22"/>
    <mergeCell ref="Q20:U20"/>
    <mergeCell ref="P21:U21"/>
    <mergeCell ref="V21:AA21"/>
    <mergeCell ref="V22:V23"/>
    <mergeCell ref="P22:P23"/>
    <mergeCell ref="A35:B35"/>
    <mergeCell ref="A17:B17"/>
    <mergeCell ref="A21:A23"/>
    <mergeCell ref="B21:B23"/>
    <mergeCell ref="J21:O21"/>
    <mergeCell ref="C21:I21"/>
    <mergeCell ref="C22:C23"/>
    <mergeCell ref="J22:J23"/>
    <mergeCell ref="K22:O22"/>
    <mergeCell ref="D22:D23"/>
    <mergeCell ref="E22:I22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80"/>
  <sheetViews>
    <sheetView zoomScale="85" zoomScaleNormal="85" workbookViewId="0">
      <pane xSplit="2" ySplit="7" topLeftCell="C29" activePane="bottomRight" state="frozen"/>
      <selection pane="topRight" activeCell="C1" sqref="C1"/>
      <selection pane="bottomLeft" activeCell="A8" sqref="A8"/>
      <selection pane="bottomRight" activeCell="Q5" sqref="Q5:Q6"/>
    </sheetView>
  </sheetViews>
  <sheetFormatPr defaultColWidth="12.5546875" defaultRowHeight="15" customHeight="1" x14ac:dyDescent="0.25"/>
  <cols>
    <col min="1" max="1" width="4.6640625" customWidth="1"/>
    <col min="2" max="2" width="15.44140625" customWidth="1"/>
    <col min="3" max="3" width="7.88671875" customWidth="1"/>
    <col min="4" max="5" width="6.6640625" customWidth="1"/>
    <col min="6" max="6" width="8.33203125" customWidth="1"/>
    <col min="7" max="8" width="7.5546875" customWidth="1"/>
    <col min="9" max="9" width="8.5546875" customWidth="1"/>
    <col min="10" max="10" width="8" customWidth="1"/>
    <col min="11" max="12" width="6.6640625" customWidth="1"/>
    <col min="13" max="16" width="7.5546875" customWidth="1"/>
    <col min="17" max="19" width="8.88671875" customWidth="1"/>
    <col min="20" max="20" width="6.6640625" customWidth="1"/>
  </cols>
  <sheetData>
    <row r="1" spans="1:23" ht="24.75" customHeight="1" x14ac:dyDescent="0.3">
      <c r="A1" s="335" t="s">
        <v>51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1:23" ht="18.75" customHeight="1" x14ac:dyDescent="0.3">
      <c r="A2" s="335"/>
      <c r="B2" s="336"/>
      <c r="C2" s="336"/>
      <c r="D2" s="336"/>
      <c r="E2" s="336"/>
      <c r="F2" s="336"/>
      <c r="G2" s="336"/>
      <c r="H2" s="336"/>
      <c r="I2" s="336"/>
      <c r="J2" s="48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3" ht="18" customHeight="1" x14ac:dyDescent="0.3">
      <c r="A3" s="50" t="s">
        <v>52</v>
      </c>
      <c r="B3" s="51"/>
      <c r="C3" s="48"/>
      <c r="D3" s="48"/>
      <c r="E3" s="48"/>
      <c r="F3" s="48"/>
      <c r="G3" s="48"/>
      <c r="H3" s="48"/>
      <c r="I3" s="48"/>
      <c r="J3" s="48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3" ht="43.5" customHeight="1" x14ac:dyDescent="0.25">
      <c r="A4" s="363" t="s">
        <v>0</v>
      </c>
      <c r="B4" s="382" t="s">
        <v>31</v>
      </c>
      <c r="C4" s="363" t="s">
        <v>53</v>
      </c>
      <c r="D4" s="379"/>
      <c r="E4" s="379"/>
      <c r="F4" s="379"/>
      <c r="G4" s="379"/>
      <c r="H4" s="379"/>
      <c r="I4" s="379"/>
      <c r="J4" s="363" t="s">
        <v>54</v>
      </c>
      <c r="K4" s="379"/>
      <c r="L4" s="379"/>
      <c r="M4" s="379"/>
      <c r="N4" s="379"/>
      <c r="O4" s="379"/>
      <c r="P4" s="379"/>
      <c r="Q4" s="363" t="s">
        <v>55</v>
      </c>
      <c r="R4" s="363"/>
      <c r="S4" s="363"/>
      <c r="T4" s="363"/>
    </row>
    <row r="5" spans="1:23" ht="42" customHeight="1" x14ac:dyDescent="0.25">
      <c r="A5" s="379"/>
      <c r="B5" s="379"/>
      <c r="C5" s="394" t="s">
        <v>15</v>
      </c>
      <c r="D5" s="364" t="s">
        <v>56</v>
      </c>
      <c r="E5" s="379"/>
      <c r="F5" s="379"/>
      <c r="G5" s="379"/>
      <c r="H5" s="379"/>
      <c r="I5" s="379"/>
      <c r="J5" s="394" t="s">
        <v>15</v>
      </c>
      <c r="K5" s="364" t="s">
        <v>56</v>
      </c>
      <c r="L5" s="379"/>
      <c r="M5" s="379"/>
      <c r="N5" s="379"/>
      <c r="O5" s="379"/>
      <c r="P5" s="379"/>
      <c r="Q5" s="356" t="s">
        <v>57</v>
      </c>
      <c r="R5" s="356" t="s">
        <v>58</v>
      </c>
      <c r="S5" s="364" t="s">
        <v>123</v>
      </c>
      <c r="T5" s="364"/>
    </row>
    <row r="6" spans="1:23" ht="45.75" customHeight="1" x14ac:dyDescent="0.25">
      <c r="A6" s="379"/>
      <c r="B6" s="379"/>
      <c r="C6" s="379"/>
      <c r="D6" s="191">
        <v>2024</v>
      </c>
      <c r="E6" s="191">
        <v>2023</v>
      </c>
      <c r="F6" s="191">
        <v>2022</v>
      </c>
      <c r="G6" s="191">
        <v>2021</v>
      </c>
      <c r="H6" s="191">
        <v>2020</v>
      </c>
      <c r="I6" s="191">
        <v>2019</v>
      </c>
      <c r="J6" s="379"/>
      <c r="K6" s="191">
        <v>2024</v>
      </c>
      <c r="L6" s="191">
        <v>2023</v>
      </c>
      <c r="M6" s="191">
        <v>2022</v>
      </c>
      <c r="N6" s="191">
        <v>2021</v>
      </c>
      <c r="O6" s="191">
        <v>2020</v>
      </c>
      <c r="P6" s="191">
        <v>2019</v>
      </c>
      <c r="Q6" s="379"/>
      <c r="R6" s="379"/>
      <c r="S6" s="195" t="s">
        <v>31</v>
      </c>
      <c r="T6" s="95" t="s">
        <v>122</v>
      </c>
    </row>
    <row r="7" spans="1:23" ht="13.5" customHeight="1" x14ac:dyDescent="0.25">
      <c r="A7" s="142">
        <v>1</v>
      </c>
      <c r="B7" s="207">
        <v>2</v>
      </c>
      <c r="C7" s="323">
        <v>3</v>
      </c>
      <c r="D7" s="142">
        <v>4</v>
      </c>
      <c r="E7" s="142">
        <v>5</v>
      </c>
      <c r="F7" s="323">
        <v>6</v>
      </c>
      <c r="G7" s="142">
        <v>7</v>
      </c>
      <c r="H7" s="142">
        <v>8</v>
      </c>
      <c r="I7" s="323">
        <v>9</v>
      </c>
      <c r="J7" s="142">
        <v>10</v>
      </c>
      <c r="K7" s="142">
        <v>11</v>
      </c>
      <c r="L7" s="323">
        <v>12</v>
      </c>
      <c r="M7" s="142">
        <v>13</v>
      </c>
      <c r="N7" s="142">
        <v>14</v>
      </c>
      <c r="O7" s="323">
        <v>15</v>
      </c>
      <c r="P7" s="142">
        <v>16</v>
      </c>
      <c r="Q7" s="323">
        <v>17</v>
      </c>
      <c r="R7" s="142">
        <v>18</v>
      </c>
      <c r="S7" s="323">
        <v>19</v>
      </c>
      <c r="T7" s="142">
        <v>20</v>
      </c>
    </row>
    <row r="8" spans="1:23" ht="21.75" customHeight="1" x14ac:dyDescent="0.25">
      <c r="A8" s="164">
        <v>1</v>
      </c>
      <c r="B8" s="16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10"/>
      <c r="R8" s="210"/>
      <c r="S8" s="212"/>
      <c r="T8" s="235"/>
      <c r="V8" s="119"/>
      <c r="W8" s="123"/>
    </row>
    <row r="9" spans="1:23" ht="21.75" customHeight="1" x14ac:dyDescent="0.25">
      <c r="A9" s="164">
        <v>2</v>
      </c>
      <c r="B9" s="165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10"/>
      <c r="R9" s="210"/>
      <c r="S9" s="210"/>
      <c r="T9" s="235"/>
      <c r="V9" s="119"/>
      <c r="W9" s="123"/>
    </row>
    <row r="10" spans="1:23" ht="21.75" customHeight="1" x14ac:dyDescent="0.25">
      <c r="A10" s="164">
        <v>3</v>
      </c>
      <c r="B10" s="165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10"/>
      <c r="R10" s="210"/>
      <c r="S10" s="210"/>
      <c r="T10" s="235"/>
      <c r="V10" s="119"/>
      <c r="W10" s="123"/>
    </row>
    <row r="11" spans="1:23" ht="21.75" customHeight="1" x14ac:dyDescent="0.3">
      <c r="A11" s="164">
        <v>4</v>
      </c>
      <c r="B11" s="166"/>
      <c r="C11" s="226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35"/>
      <c r="V11" s="119"/>
      <c r="W11" s="123"/>
    </row>
    <row r="12" spans="1:23" ht="21.75" customHeight="1" x14ac:dyDescent="0.25">
      <c r="A12" s="164">
        <v>5</v>
      </c>
      <c r="B12" s="166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35"/>
      <c r="V12" s="119"/>
      <c r="W12" s="123"/>
    </row>
    <row r="13" spans="1:23" ht="21.75" customHeight="1" x14ac:dyDescent="0.25">
      <c r="A13" s="164">
        <v>6</v>
      </c>
      <c r="B13" s="166"/>
      <c r="C13" s="226"/>
      <c r="D13" s="210"/>
      <c r="E13" s="210"/>
      <c r="F13" s="210"/>
      <c r="G13" s="210"/>
      <c r="H13" s="210"/>
      <c r="I13" s="210"/>
      <c r="J13" s="226"/>
      <c r="K13" s="210"/>
      <c r="L13" s="210"/>
      <c r="M13" s="210"/>
      <c r="N13" s="210"/>
      <c r="O13" s="210"/>
      <c r="P13" s="210"/>
      <c r="Q13" s="210"/>
      <c r="R13" s="210"/>
      <c r="S13" s="210"/>
      <c r="T13" s="235"/>
      <c r="V13" s="119"/>
      <c r="W13" s="123"/>
    </row>
    <row r="14" spans="1:23" ht="21.75" customHeight="1" x14ac:dyDescent="0.25">
      <c r="A14" s="164">
        <v>7</v>
      </c>
      <c r="B14" s="165"/>
      <c r="C14" s="226"/>
      <c r="D14" s="226"/>
      <c r="E14" s="226"/>
      <c r="F14" s="226"/>
      <c r="G14" s="226"/>
      <c r="H14" s="226"/>
      <c r="I14" s="226"/>
      <c r="J14" s="230"/>
      <c r="K14" s="230"/>
      <c r="L14" s="230"/>
      <c r="M14" s="230"/>
      <c r="N14" s="230"/>
      <c r="O14" s="230"/>
      <c r="P14" s="230"/>
      <c r="Q14" s="210"/>
      <c r="R14" s="210"/>
      <c r="S14" s="210"/>
      <c r="T14" s="235"/>
      <c r="V14" s="119"/>
      <c r="W14" s="123"/>
    </row>
    <row r="15" spans="1:23" ht="21.75" customHeight="1" x14ac:dyDescent="0.25">
      <c r="A15" s="164">
        <v>8</v>
      </c>
      <c r="B15" s="165"/>
      <c r="C15" s="226"/>
      <c r="D15" s="227"/>
      <c r="E15" s="227"/>
      <c r="F15" s="227"/>
      <c r="G15" s="227"/>
      <c r="H15" s="227"/>
      <c r="I15" s="229"/>
      <c r="J15" s="225"/>
      <c r="K15" s="225"/>
      <c r="L15" s="225"/>
      <c r="M15" s="225"/>
      <c r="N15" s="225"/>
      <c r="O15" s="225"/>
      <c r="P15" s="229"/>
      <c r="Q15" s="227"/>
      <c r="R15" s="236"/>
      <c r="S15" s="236"/>
      <c r="T15" s="235"/>
      <c r="V15" s="119"/>
      <c r="W15" s="123"/>
    </row>
    <row r="16" spans="1:23" ht="21.75" customHeight="1" x14ac:dyDescent="0.25">
      <c r="A16" s="164">
        <v>9</v>
      </c>
      <c r="B16" s="165"/>
      <c r="C16" s="226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35"/>
      <c r="V16" s="119"/>
      <c r="W16" s="123"/>
    </row>
    <row r="17" spans="1:23" ht="21.75" customHeight="1" x14ac:dyDescent="0.25">
      <c r="A17" s="164">
        <v>11</v>
      </c>
      <c r="B17" s="166"/>
      <c r="C17" s="226"/>
      <c r="D17" s="226"/>
      <c r="E17" s="226"/>
      <c r="F17" s="226"/>
      <c r="G17" s="226"/>
      <c r="H17" s="226"/>
      <c r="I17" s="226"/>
      <c r="J17" s="230"/>
      <c r="K17" s="230"/>
      <c r="L17" s="230"/>
      <c r="M17" s="230"/>
      <c r="N17" s="230"/>
      <c r="O17" s="230"/>
      <c r="P17" s="230"/>
      <c r="Q17" s="210"/>
      <c r="R17" s="210"/>
      <c r="S17" s="210"/>
      <c r="T17" s="235"/>
      <c r="V17" s="119"/>
      <c r="W17" s="123"/>
    </row>
    <row r="18" spans="1:23" ht="23.25" customHeight="1" x14ac:dyDescent="0.25">
      <c r="A18" s="398" t="s">
        <v>28</v>
      </c>
      <c r="B18" s="374"/>
      <c r="C18" s="234">
        <f t="shared" ref="C18:T18" si="0">SUM(C8:C17)</f>
        <v>0</v>
      </c>
      <c r="D18" s="234">
        <f t="shared" si="0"/>
        <v>0</v>
      </c>
      <c r="E18" s="234">
        <f t="shared" si="0"/>
        <v>0</v>
      </c>
      <c r="F18" s="234">
        <f t="shared" si="0"/>
        <v>0</v>
      </c>
      <c r="G18" s="234">
        <f t="shared" si="0"/>
        <v>0</v>
      </c>
      <c r="H18" s="234">
        <f t="shared" si="0"/>
        <v>0</v>
      </c>
      <c r="I18" s="234">
        <f t="shared" si="0"/>
        <v>0</v>
      </c>
      <c r="J18" s="234">
        <f t="shared" si="0"/>
        <v>0</v>
      </c>
      <c r="K18" s="234">
        <f t="shared" si="0"/>
        <v>0</v>
      </c>
      <c r="L18" s="234">
        <f t="shared" si="0"/>
        <v>0</v>
      </c>
      <c r="M18" s="234">
        <f t="shared" si="0"/>
        <v>0</v>
      </c>
      <c r="N18" s="234">
        <f t="shared" si="0"/>
        <v>0</v>
      </c>
      <c r="O18" s="234">
        <f t="shared" si="0"/>
        <v>0</v>
      </c>
      <c r="P18" s="234">
        <f t="shared" si="0"/>
        <v>0</v>
      </c>
      <c r="Q18" s="234">
        <f t="shared" si="0"/>
        <v>0</v>
      </c>
      <c r="R18" s="234">
        <f t="shared" si="0"/>
        <v>0</v>
      </c>
      <c r="S18" s="234">
        <f t="shared" si="0"/>
        <v>0</v>
      </c>
      <c r="T18" s="234">
        <f t="shared" si="0"/>
        <v>0</v>
      </c>
      <c r="V18" s="119"/>
      <c r="W18" s="123"/>
    </row>
    <row r="19" spans="1:23" ht="15.7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3" ht="15.75" customHeight="1" x14ac:dyDescent="0.3">
      <c r="A20" s="36" t="s">
        <v>59</v>
      </c>
      <c r="B20" s="53"/>
      <c r="C20" s="49"/>
      <c r="D20" s="54"/>
      <c r="E20" s="54"/>
      <c r="F20" s="54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</row>
    <row r="21" spans="1:23" ht="25.5" customHeight="1" x14ac:dyDescent="0.25">
      <c r="A21" s="363" t="s">
        <v>0</v>
      </c>
      <c r="B21" s="382" t="s">
        <v>31</v>
      </c>
      <c r="C21" s="395" t="s">
        <v>60</v>
      </c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</row>
    <row r="22" spans="1:23" ht="25.5" customHeight="1" x14ac:dyDescent="0.25">
      <c r="A22" s="379"/>
      <c r="B22" s="379"/>
      <c r="C22" s="396" t="s">
        <v>61</v>
      </c>
      <c r="D22" s="379"/>
      <c r="E22" s="379"/>
      <c r="F22" s="379"/>
      <c r="G22" s="379"/>
      <c r="H22" s="379"/>
      <c r="I22" s="396" t="s">
        <v>62</v>
      </c>
      <c r="J22" s="379"/>
      <c r="K22" s="379"/>
      <c r="L22" s="379"/>
      <c r="M22" s="379"/>
      <c r="N22" s="379"/>
      <c r="O22" s="397" t="s">
        <v>63</v>
      </c>
      <c r="P22" s="379"/>
      <c r="Q22" s="379"/>
      <c r="R22" s="379"/>
      <c r="S22" s="379"/>
      <c r="T22" s="379"/>
    </row>
    <row r="23" spans="1:23" ht="24.75" customHeight="1" x14ac:dyDescent="0.25">
      <c r="A23" s="379"/>
      <c r="B23" s="379"/>
      <c r="C23" s="191">
        <v>2024</v>
      </c>
      <c r="D23" s="191">
        <v>2023</v>
      </c>
      <c r="E23" s="191">
        <v>2022</v>
      </c>
      <c r="F23" s="191">
        <v>2021</v>
      </c>
      <c r="G23" s="191">
        <v>2020</v>
      </c>
      <c r="H23" s="191">
        <v>2019</v>
      </c>
      <c r="I23" s="191">
        <v>2024</v>
      </c>
      <c r="J23" s="191">
        <v>2023</v>
      </c>
      <c r="K23" s="191">
        <v>2022</v>
      </c>
      <c r="L23" s="191">
        <v>2021</v>
      </c>
      <c r="M23" s="191">
        <v>2020</v>
      </c>
      <c r="N23" s="191">
        <v>2019</v>
      </c>
      <c r="O23" s="191">
        <v>2024</v>
      </c>
      <c r="P23" s="191">
        <v>2023</v>
      </c>
      <c r="Q23" s="191">
        <v>2022</v>
      </c>
      <c r="R23" s="191">
        <v>2021</v>
      </c>
      <c r="S23" s="191">
        <v>2020</v>
      </c>
      <c r="T23" s="191">
        <v>2019</v>
      </c>
    </row>
    <row r="24" spans="1:23" ht="12.75" customHeight="1" x14ac:dyDescent="0.25">
      <c r="A24" s="142">
        <v>1</v>
      </c>
      <c r="B24" s="207">
        <v>2</v>
      </c>
      <c r="C24" s="323">
        <v>3</v>
      </c>
      <c r="D24" s="142">
        <v>4</v>
      </c>
      <c r="E24" s="142">
        <v>5</v>
      </c>
      <c r="F24" s="323">
        <v>6</v>
      </c>
      <c r="G24" s="142">
        <v>7</v>
      </c>
      <c r="H24" s="142">
        <v>8</v>
      </c>
      <c r="I24" s="323">
        <v>9</v>
      </c>
      <c r="J24" s="142">
        <v>10</v>
      </c>
      <c r="K24" s="142">
        <v>11</v>
      </c>
      <c r="L24" s="323">
        <v>12</v>
      </c>
      <c r="M24" s="142">
        <v>13</v>
      </c>
      <c r="N24" s="142">
        <v>14</v>
      </c>
      <c r="O24" s="323">
        <v>15</v>
      </c>
      <c r="P24" s="142">
        <v>16</v>
      </c>
      <c r="Q24" s="142">
        <v>17</v>
      </c>
      <c r="R24" s="323">
        <v>18</v>
      </c>
      <c r="S24" s="142">
        <v>19</v>
      </c>
      <c r="T24" s="142">
        <v>20</v>
      </c>
    </row>
    <row r="25" spans="1:23" ht="21" customHeight="1" x14ac:dyDescent="0.25">
      <c r="A25" s="164">
        <v>1</v>
      </c>
      <c r="B25" s="166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</row>
    <row r="26" spans="1:23" ht="21" customHeight="1" x14ac:dyDescent="0.25">
      <c r="A26" s="164">
        <v>2</v>
      </c>
      <c r="B26" s="165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</row>
    <row r="27" spans="1:23" ht="21" customHeight="1" x14ac:dyDescent="0.25">
      <c r="A27" s="164">
        <v>3</v>
      </c>
      <c r="B27" s="165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</row>
    <row r="28" spans="1:23" ht="21" customHeight="1" x14ac:dyDescent="0.3">
      <c r="A28" s="164">
        <v>4</v>
      </c>
      <c r="B28" s="166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</row>
    <row r="29" spans="1:23" ht="21" customHeight="1" x14ac:dyDescent="0.3">
      <c r="A29" s="164">
        <v>5</v>
      </c>
      <c r="B29" s="166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</row>
    <row r="30" spans="1:23" ht="21" customHeight="1" x14ac:dyDescent="0.25">
      <c r="A30" s="164">
        <v>6</v>
      </c>
      <c r="B30" s="166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</row>
    <row r="31" spans="1:23" ht="21" customHeight="1" x14ac:dyDescent="0.25">
      <c r="A31" s="164">
        <v>7</v>
      </c>
      <c r="B31" s="165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</row>
    <row r="32" spans="1:23" ht="21" customHeight="1" x14ac:dyDescent="0.25">
      <c r="A32" s="164">
        <v>8</v>
      </c>
      <c r="B32" s="165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</row>
    <row r="33" spans="1:20" ht="21" customHeight="1" x14ac:dyDescent="0.3">
      <c r="A33" s="164">
        <v>9</v>
      </c>
      <c r="B33" s="165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</row>
    <row r="34" spans="1:20" ht="21" customHeight="1" x14ac:dyDescent="0.25">
      <c r="A34" s="164">
        <v>11</v>
      </c>
      <c r="B34" s="166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</row>
    <row r="35" spans="1:20" ht="21.75" customHeight="1" x14ac:dyDescent="0.25">
      <c r="A35" s="393" t="s">
        <v>28</v>
      </c>
      <c r="B35" s="379"/>
      <c r="C35" s="238">
        <f t="shared" ref="C35:T35" si="1">SUM(C25:C34)</f>
        <v>0</v>
      </c>
      <c r="D35" s="238">
        <f t="shared" si="1"/>
        <v>0</v>
      </c>
      <c r="E35" s="238">
        <f t="shared" si="1"/>
        <v>0</v>
      </c>
      <c r="F35" s="238">
        <f t="shared" si="1"/>
        <v>0</v>
      </c>
      <c r="G35" s="238">
        <f t="shared" si="1"/>
        <v>0</v>
      </c>
      <c r="H35" s="238">
        <f t="shared" si="1"/>
        <v>0</v>
      </c>
      <c r="I35" s="238">
        <f t="shared" si="1"/>
        <v>0</v>
      </c>
      <c r="J35" s="238">
        <f t="shared" si="1"/>
        <v>0</v>
      </c>
      <c r="K35" s="238">
        <f t="shared" si="1"/>
        <v>0</v>
      </c>
      <c r="L35" s="238">
        <f t="shared" si="1"/>
        <v>0</v>
      </c>
      <c r="M35" s="238">
        <f t="shared" si="1"/>
        <v>0</v>
      </c>
      <c r="N35" s="238">
        <f t="shared" si="1"/>
        <v>0</v>
      </c>
      <c r="O35" s="238">
        <f t="shared" si="1"/>
        <v>0</v>
      </c>
      <c r="P35" s="238">
        <f t="shared" si="1"/>
        <v>0</v>
      </c>
      <c r="Q35" s="238">
        <f t="shared" si="1"/>
        <v>0</v>
      </c>
      <c r="R35" s="238">
        <f t="shared" si="1"/>
        <v>0</v>
      </c>
      <c r="S35" s="238">
        <f t="shared" si="1"/>
        <v>0</v>
      </c>
      <c r="T35" s="238">
        <f t="shared" si="1"/>
        <v>0</v>
      </c>
    </row>
    <row r="36" spans="1:20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.75" customHeight="1" x14ac:dyDescent="0.3">
      <c r="A37" s="3"/>
      <c r="B37" s="3"/>
      <c r="C37" s="3"/>
      <c r="D37" s="3"/>
      <c r="E37" s="143"/>
      <c r="F37" s="3"/>
      <c r="G37" s="3"/>
      <c r="H37" s="143"/>
      <c r="I37" s="3"/>
      <c r="J37" s="3"/>
      <c r="K37" s="143"/>
      <c r="L37" s="3"/>
      <c r="M37" s="3"/>
      <c r="N37" s="143"/>
      <c r="O37" s="3"/>
      <c r="P37" s="3"/>
      <c r="Q37" s="3"/>
      <c r="R37" s="3"/>
      <c r="S37" s="3"/>
      <c r="T37" s="3"/>
    </row>
    <row r="38" spans="1:20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.75" customHeight="1" x14ac:dyDescent="0.25">
      <c r="A39" s="55"/>
      <c r="B39" s="53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spans="1:20" ht="15.75" customHeight="1" x14ac:dyDescent="0.25">
      <c r="A40" s="55"/>
      <c r="B40" s="53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</row>
    <row r="41" spans="1:20" ht="15.75" customHeight="1" x14ac:dyDescent="0.25">
      <c r="A41" s="55"/>
      <c r="B41" s="53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</row>
    <row r="42" spans="1:20" ht="15.75" customHeight="1" x14ac:dyDescent="0.25">
      <c r="A42" s="55"/>
      <c r="B42" s="53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</row>
    <row r="43" spans="1:20" ht="15.75" customHeight="1" x14ac:dyDescent="0.25">
      <c r="A43" s="55"/>
      <c r="B43" s="53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</row>
    <row r="44" spans="1:20" ht="15.75" customHeight="1" x14ac:dyDescent="0.25">
      <c r="A44" s="55"/>
      <c r="B44" s="53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</row>
    <row r="45" spans="1:20" ht="15.75" customHeight="1" x14ac:dyDescent="0.25">
      <c r="A45" s="55"/>
      <c r="B45" s="53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</row>
    <row r="46" spans="1:20" ht="15.75" customHeight="1" x14ac:dyDescent="0.25">
      <c r="A46" s="55"/>
      <c r="B46" s="53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</row>
    <row r="47" spans="1:20" ht="15.75" customHeight="1" x14ac:dyDescent="0.25">
      <c r="A47" s="55"/>
      <c r="B47" s="53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</row>
    <row r="48" spans="1:20" ht="15.75" customHeight="1" x14ac:dyDescent="0.25">
      <c r="A48" s="55"/>
      <c r="B48" s="53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</row>
    <row r="49" spans="1:20" ht="15.75" customHeight="1" x14ac:dyDescent="0.25">
      <c r="A49" s="55"/>
      <c r="B49" s="53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</row>
    <row r="50" spans="1:20" ht="15.75" customHeight="1" x14ac:dyDescent="0.25">
      <c r="A50" s="55"/>
      <c r="B50" s="53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</row>
    <row r="51" spans="1:20" ht="15.75" customHeight="1" x14ac:dyDescent="0.25">
      <c r="A51" s="55"/>
      <c r="B51" s="53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</row>
    <row r="52" spans="1:20" ht="15.75" customHeight="1" x14ac:dyDescent="0.25">
      <c r="A52" s="55"/>
      <c r="B52" s="53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</row>
    <row r="53" spans="1:20" ht="15.75" customHeight="1" x14ac:dyDescent="0.25">
      <c r="A53" s="55"/>
      <c r="B53" s="53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</row>
    <row r="54" spans="1:20" ht="15.75" customHeight="1" x14ac:dyDescent="0.25">
      <c r="A54" s="55"/>
      <c r="B54" s="53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</row>
    <row r="55" spans="1:20" ht="15.75" customHeight="1" x14ac:dyDescent="0.25">
      <c r="A55" s="55"/>
      <c r="B55" s="53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</row>
    <row r="56" spans="1:20" ht="15.75" customHeight="1" x14ac:dyDescent="0.25">
      <c r="A56" s="55"/>
      <c r="B56" s="5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</row>
    <row r="57" spans="1:20" ht="15.75" customHeight="1" x14ac:dyDescent="0.25">
      <c r="A57" s="55"/>
      <c r="B57" s="5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</row>
    <row r="58" spans="1:20" ht="15.75" customHeight="1" x14ac:dyDescent="0.25">
      <c r="A58" s="55"/>
      <c r="B58" s="53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</row>
    <row r="59" spans="1:20" ht="15.75" customHeight="1" x14ac:dyDescent="0.25">
      <c r="A59" s="55"/>
      <c r="B59" s="53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</row>
    <row r="60" spans="1:20" ht="15.75" customHeight="1" x14ac:dyDescent="0.25">
      <c r="A60" s="55"/>
      <c r="B60" s="53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</row>
    <row r="61" spans="1:20" ht="15.75" customHeight="1" x14ac:dyDescent="0.25">
      <c r="A61" s="55"/>
      <c r="B61" s="53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</row>
    <row r="62" spans="1:20" ht="15.75" customHeight="1" x14ac:dyDescent="0.25">
      <c r="A62" s="55"/>
      <c r="B62" s="53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</row>
    <row r="63" spans="1:20" ht="15.75" customHeight="1" x14ac:dyDescent="0.25">
      <c r="A63" s="55"/>
      <c r="B63" s="53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</row>
    <row r="64" spans="1:20" ht="15.75" customHeight="1" x14ac:dyDescent="0.25">
      <c r="A64" s="55"/>
      <c r="B64" s="53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</row>
    <row r="65" spans="1:20" ht="15.75" customHeight="1" x14ac:dyDescent="0.25">
      <c r="A65" s="55"/>
      <c r="B65" s="53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</row>
    <row r="66" spans="1:20" ht="15.75" customHeight="1" x14ac:dyDescent="0.25">
      <c r="A66" s="55"/>
      <c r="B66" s="53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</row>
    <row r="67" spans="1:20" ht="15.75" customHeight="1" x14ac:dyDescent="0.25">
      <c r="A67" s="55"/>
      <c r="B67" s="53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</row>
    <row r="68" spans="1:20" ht="15.75" customHeight="1" x14ac:dyDescent="0.25">
      <c r="A68" s="55"/>
      <c r="B68" s="53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</row>
    <row r="69" spans="1:20" ht="15.75" customHeight="1" x14ac:dyDescent="0.25">
      <c r="A69" s="55"/>
      <c r="B69" s="53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</row>
    <row r="70" spans="1:20" ht="15.75" customHeight="1" x14ac:dyDescent="0.25">
      <c r="A70" s="55"/>
      <c r="B70" s="53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</row>
    <row r="71" spans="1:20" ht="15.75" customHeight="1" x14ac:dyDescent="0.25">
      <c r="A71" s="55"/>
      <c r="B71" s="53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</row>
    <row r="72" spans="1:20" ht="15.75" customHeight="1" x14ac:dyDescent="0.25">
      <c r="A72" s="55"/>
      <c r="B72" s="53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</row>
    <row r="73" spans="1:20" ht="15.75" customHeight="1" x14ac:dyDescent="0.25">
      <c r="A73" s="55"/>
      <c r="B73" s="53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</row>
    <row r="74" spans="1:20" ht="15.75" customHeight="1" x14ac:dyDescent="0.25">
      <c r="A74" s="55"/>
      <c r="B74" s="53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</row>
    <row r="75" spans="1:20" ht="15.75" customHeight="1" x14ac:dyDescent="0.25">
      <c r="A75" s="55"/>
      <c r="B75" s="53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</row>
    <row r="76" spans="1:20" ht="15.75" customHeight="1" x14ac:dyDescent="0.25">
      <c r="A76" s="55"/>
      <c r="B76" s="53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</row>
    <row r="77" spans="1:20" ht="15.75" customHeight="1" x14ac:dyDescent="0.25">
      <c r="A77" s="55"/>
      <c r="B77" s="53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</row>
    <row r="78" spans="1:20" ht="15.75" customHeight="1" x14ac:dyDescent="0.25">
      <c r="A78" s="55"/>
      <c r="B78" s="53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</row>
    <row r="79" spans="1:20" ht="15.75" customHeight="1" x14ac:dyDescent="0.25">
      <c r="A79" s="55"/>
      <c r="B79" s="5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</row>
    <row r="80" spans="1:20" ht="15.75" customHeight="1" x14ac:dyDescent="0.25">
      <c r="A80" s="55"/>
      <c r="B80" s="5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</row>
    <row r="81" spans="1:20" ht="15.75" customHeight="1" x14ac:dyDescent="0.25">
      <c r="A81" s="55"/>
      <c r="B81" s="53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</row>
    <row r="82" spans="1:20" ht="15.75" customHeight="1" x14ac:dyDescent="0.25">
      <c r="A82" s="55"/>
      <c r="B82" s="53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</row>
    <row r="83" spans="1:20" ht="15.75" customHeight="1" x14ac:dyDescent="0.25">
      <c r="A83" s="55"/>
      <c r="B83" s="53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</row>
    <row r="84" spans="1:20" ht="15.75" customHeight="1" x14ac:dyDescent="0.25">
      <c r="A84" s="55"/>
      <c r="B84" s="53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</row>
    <row r="85" spans="1:20" ht="15.75" customHeight="1" x14ac:dyDescent="0.25">
      <c r="A85" s="55"/>
      <c r="B85" s="53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</row>
    <row r="86" spans="1:20" ht="15.75" customHeight="1" x14ac:dyDescent="0.25">
      <c r="A86" s="55"/>
      <c r="B86" s="53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</row>
    <row r="87" spans="1:20" ht="15.75" customHeight="1" x14ac:dyDescent="0.25">
      <c r="A87" s="55"/>
      <c r="B87" s="53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</row>
    <row r="88" spans="1:20" ht="15.75" customHeight="1" x14ac:dyDescent="0.25">
      <c r="A88" s="55"/>
      <c r="B88" s="53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</row>
    <row r="89" spans="1:20" ht="15.75" customHeight="1" x14ac:dyDescent="0.25">
      <c r="A89" s="55"/>
      <c r="B89" s="53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</row>
    <row r="90" spans="1:20" ht="15.75" customHeight="1" x14ac:dyDescent="0.25">
      <c r="A90" s="55"/>
      <c r="B90" s="53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</row>
    <row r="91" spans="1:20" ht="15.75" customHeight="1" x14ac:dyDescent="0.25">
      <c r="A91" s="55"/>
      <c r="B91" s="53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</row>
    <row r="92" spans="1:20" ht="15.75" customHeight="1" x14ac:dyDescent="0.25">
      <c r="A92" s="55"/>
      <c r="B92" s="53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</row>
    <row r="93" spans="1:20" ht="15.75" customHeight="1" x14ac:dyDescent="0.25">
      <c r="A93" s="55"/>
      <c r="B93" s="53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</row>
    <row r="94" spans="1:20" ht="15.75" customHeight="1" x14ac:dyDescent="0.25">
      <c r="A94" s="55"/>
      <c r="B94" s="53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</row>
    <row r="95" spans="1:20" ht="15.75" customHeight="1" x14ac:dyDescent="0.25">
      <c r="A95" s="55"/>
      <c r="B95" s="53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</row>
    <row r="96" spans="1:20" ht="15.75" customHeight="1" x14ac:dyDescent="0.25">
      <c r="A96" s="55"/>
      <c r="B96" s="53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</row>
    <row r="97" spans="1:20" ht="15.75" customHeight="1" x14ac:dyDescent="0.25">
      <c r="A97" s="55"/>
      <c r="B97" s="53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</row>
    <row r="98" spans="1:20" ht="15.75" customHeight="1" x14ac:dyDescent="0.25">
      <c r="A98" s="55"/>
      <c r="B98" s="53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</row>
    <row r="99" spans="1:20" ht="15.75" customHeight="1" x14ac:dyDescent="0.25">
      <c r="A99" s="55"/>
      <c r="B99" s="53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</row>
    <row r="100" spans="1:20" ht="15.75" customHeight="1" x14ac:dyDescent="0.25">
      <c r="A100" s="55"/>
      <c r="B100" s="53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</row>
    <row r="101" spans="1:20" ht="15.75" customHeight="1" x14ac:dyDescent="0.25">
      <c r="A101" s="55"/>
      <c r="B101" s="53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</row>
    <row r="102" spans="1:20" ht="15.75" customHeight="1" x14ac:dyDescent="0.25">
      <c r="A102" s="55"/>
      <c r="B102" s="53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</row>
    <row r="103" spans="1:20" ht="15.75" customHeight="1" x14ac:dyDescent="0.25">
      <c r="A103" s="55"/>
      <c r="B103" s="53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</row>
    <row r="104" spans="1:20" ht="15.75" customHeight="1" x14ac:dyDescent="0.25">
      <c r="A104" s="55"/>
      <c r="B104" s="53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</row>
    <row r="105" spans="1:20" ht="15.75" customHeight="1" x14ac:dyDescent="0.25">
      <c r="A105" s="55"/>
      <c r="B105" s="53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</row>
    <row r="106" spans="1:20" ht="15.75" customHeight="1" x14ac:dyDescent="0.25">
      <c r="A106" s="55"/>
      <c r="B106" s="53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</row>
    <row r="107" spans="1:20" ht="15.75" customHeight="1" x14ac:dyDescent="0.25">
      <c r="A107" s="55"/>
      <c r="B107" s="53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</row>
    <row r="108" spans="1:20" ht="15.75" customHeight="1" x14ac:dyDescent="0.25">
      <c r="A108" s="55"/>
      <c r="B108" s="53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</row>
    <row r="109" spans="1:20" ht="15.75" customHeight="1" x14ac:dyDescent="0.25">
      <c r="A109" s="55"/>
      <c r="B109" s="53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</row>
    <row r="110" spans="1:20" ht="15.75" customHeight="1" x14ac:dyDescent="0.25">
      <c r="A110" s="55"/>
      <c r="B110" s="53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</row>
    <row r="111" spans="1:20" ht="15.75" customHeight="1" x14ac:dyDescent="0.25">
      <c r="A111" s="55"/>
      <c r="B111" s="53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</row>
    <row r="112" spans="1:20" ht="15.75" customHeight="1" x14ac:dyDescent="0.25">
      <c r="A112" s="55"/>
      <c r="B112" s="53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</row>
    <row r="113" spans="1:20" ht="15.75" customHeight="1" x14ac:dyDescent="0.25">
      <c r="A113" s="55"/>
      <c r="B113" s="53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</row>
    <row r="114" spans="1:20" ht="15.75" customHeight="1" x14ac:dyDescent="0.25">
      <c r="A114" s="55"/>
      <c r="B114" s="53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</row>
    <row r="115" spans="1:20" ht="15.75" customHeight="1" x14ac:dyDescent="0.25">
      <c r="A115" s="55"/>
      <c r="B115" s="53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</row>
    <row r="116" spans="1:20" ht="15.75" customHeight="1" x14ac:dyDescent="0.25">
      <c r="A116" s="55"/>
      <c r="B116" s="53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</row>
    <row r="117" spans="1:20" ht="15.75" customHeight="1" x14ac:dyDescent="0.25">
      <c r="A117" s="55"/>
      <c r="B117" s="53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</row>
    <row r="118" spans="1:20" ht="15.75" customHeight="1" x14ac:dyDescent="0.25">
      <c r="A118" s="55"/>
      <c r="B118" s="53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</row>
    <row r="119" spans="1:20" ht="15.75" customHeight="1" x14ac:dyDescent="0.25">
      <c r="A119" s="55"/>
      <c r="B119" s="53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</row>
    <row r="120" spans="1:20" ht="15.75" customHeight="1" x14ac:dyDescent="0.25">
      <c r="A120" s="55"/>
      <c r="B120" s="53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</row>
    <row r="121" spans="1:20" ht="15.75" customHeight="1" x14ac:dyDescent="0.25">
      <c r="A121" s="55"/>
      <c r="B121" s="53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</row>
    <row r="122" spans="1:20" ht="15.75" customHeight="1" x14ac:dyDescent="0.25">
      <c r="A122" s="55"/>
      <c r="B122" s="53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</row>
    <row r="123" spans="1:20" ht="15.75" customHeight="1" x14ac:dyDescent="0.25">
      <c r="A123" s="55"/>
      <c r="B123" s="53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</row>
    <row r="124" spans="1:20" ht="15.75" customHeight="1" x14ac:dyDescent="0.25">
      <c r="A124" s="55"/>
      <c r="B124" s="53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</row>
    <row r="125" spans="1:20" ht="15.75" customHeight="1" x14ac:dyDescent="0.25">
      <c r="A125" s="55"/>
      <c r="B125" s="53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</row>
    <row r="126" spans="1:20" ht="15.75" customHeight="1" x14ac:dyDescent="0.25">
      <c r="A126" s="55"/>
      <c r="B126" s="53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</row>
    <row r="127" spans="1:20" ht="15.75" customHeight="1" x14ac:dyDescent="0.25">
      <c r="A127" s="55"/>
      <c r="B127" s="53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</row>
    <row r="128" spans="1:20" ht="15.75" customHeight="1" x14ac:dyDescent="0.25">
      <c r="A128" s="55"/>
      <c r="B128" s="53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</row>
    <row r="129" spans="1:20" ht="15.75" customHeight="1" x14ac:dyDescent="0.25">
      <c r="A129" s="55"/>
      <c r="B129" s="53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</row>
    <row r="130" spans="1:20" ht="15.75" customHeight="1" x14ac:dyDescent="0.25">
      <c r="A130" s="55"/>
      <c r="B130" s="53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</row>
    <row r="131" spans="1:20" ht="15.75" customHeight="1" x14ac:dyDescent="0.25">
      <c r="A131" s="55"/>
      <c r="B131" s="53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</row>
    <row r="132" spans="1:20" ht="15.75" customHeight="1" x14ac:dyDescent="0.25">
      <c r="A132" s="55"/>
      <c r="B132" s="53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</row>
    <row r="133" spans="1:20" ht="15.75" customHeight="1" x14ac:dyDescent="0.25">
      <c r="A133" s="55"/>
      <c r="B133" s="53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</row>
    <row r="134" spans="1:20" ht="15.75" customHeight="1" x14ac:dyDescent="0.25">
      <c r="A134" s="55"/>
      <c r="B134" s="53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</row>
    <row r="135" spans="1:20" ht="15.75" customHeight="1" x14ac:dyDescent="0.25">
      <c r="A135" s="55"/>
      <c r="B135" s="53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</row>
    <row r="136" spans="1:20" ht="15.75" customHeight="1" x14ac:dyDescent="0.25">
      <c r="A136" s="55"/>
      <c r="B136" s="53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</row>
    <row r="137" spans="1:20" ht="15.75" customHeight="1" x14ac:dyDescent="0.25">
      <c r="A137" s="55"/>
      <c r="B137" s="53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</row>
    <row r="138" spans="1:20" ht="15.75" customHeight="1" x14ac:dyDescent="0.25">
      <c r="A138" s="55"/>
      <c r="B138" s="53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</row>
    <row r="139" spans="1:20" ht="15.75" customHeight="1" x14ac:dyDescent="0.25">
      <c r="A139" s="55"/>
      <c r="B139" s="53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</row>
    <row r="140" spans="1:20" ht="15.75" customHeight="1" x14ac:dyDescent="0.25">
      <c r="A140" s="55"/>
      <c r="B140" s="53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</row>
    <row r="141" spans="1:20" ht="15.75" customHeight="1" x14ac:dyDescent="0.25">
      <c r="A141" s="55"/>
      <c r="B141" s="53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</row>
    <row r="142" spans="1:20" ht="15.75" customHeight="1" x14ac:dyDescent="0.25">
      <c r="A142" s="55"/>
      <c r="B142" s="53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</row>
    <row r="143" spans="1:20" ht="15.75" customHeight="1" x14ac:dyDescent="0.25">
      <c r="A143" s="55"/>
      <c r="B143" s="53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</row>
    <row r="144" spans="1:20" ht="15.75" customHeight="1" x14ac:dyDescent="0.25">
      <c r="A144" s="55"/>
      <c r="B144" s="53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</row>
    <row r="145" spans="1:20" ht="15.75" customHeight="1" x14ac:dyDescent="0.25">
      <c r="A145" s="55"/>
      <c r="B145" s="53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</row>
    <row r="146" spans="1:20" ht="15.75" customHeight="1" x14ac:dyDescent="0.25">
      <c r="A146" s="55"/>
      <c r="B146" s="53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</row>
    <row r="147" spans="1:20" ht="15.75" customHeight="1" x14ac:dyDescent="0.25">
      <c r="A147" s="55"/>
      <c r="B147" s="53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</row>
    <row r="148" spans="1:20" ht="15.75" customHeight="1" x14ac:dyDescent="0.25">
      <c r="A148" s="55"/>
      <c r="B148" s="53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</row>
    <row r="149" spans="1:20" ht="15.75" customHeight="1" x14ac:dyDescent="0.25">
      <c r="A149" s="55"/>
      <c r="B149" s="53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</row>
    <row r="150" spans="1:20" ht="15.75" customHeight="1" x14ac:dyDescent="0.25">
      <c r="A150" s="55"/>
      <c r="B150" s="53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</row>
    <row r="151" spans="1:20" ht="15.75" customHeight="1" x14ac:dyDescent="0.25">
      <c r="A151" s="55"/>
      <c r="B151" s="53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</row>
    <row r="152" spans="1:20" ht="15.75" customHeight="1" x14ac:dyDescent="0.25">
      <c r="A152" s="55"/>
      <c r="B152" s="53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</row>
    <row r="153" spans="1:20" ht="15.75" customHeight="1" x14ac:dyDescent="0.25">
      <c r="A153" s="55"/>
      <c r="B153" s="53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</row>
    <row r="154" spans="1:20" ht="15.75" customHeight="1" x14ac:dyDescent="0.25">
      <c r="A154" s="55"/>
      <c r="B154" s="53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</row>
    <row r="155" spans="1:20" ht="15.75" customHeight="1" x14ac:dyDescent="0.25">
      <c r="A155" s="55"/>
      <c r="B155" s="53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</row>
    <row r="156" spans="1:20" ht="15.75" customHeight="1" x14ac:dyDescent="0.25">
      <c r="A156" s="55"/>
      <c r="B156" s="53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</row>
    <row r="157" spans="1:20" ht="15.75" customHeight="1" x14ac:dyDescent="0.25">
      <c r="A157" s="55"/>
      <c r="B157" s="53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</row>
    <row r="158" spans="1:20" ht="15.75" customHeight="1" x14ac:dyDescent="0.25">
      <c r="A158" s="55"/>
      <c r="B158" s="53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</row>
    <row r="159" spans="1:20" ht="15.75" customHeight="1" x14ac:dyDescent="0.25">
      <c r="A159" s="55"/>
      <c r="B159" s="53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</row>
    <row r="160" spans="1:20" ht="15.75" customHeight="1" x14ac:dyDescent="0.25">
      <c r="A160" s="55"/>
      <c r="B160" s="53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</row>
    <row r="161" spans="1:20" ht="15.75" customHeight="1" x14ac:dyDescent="0.25">
      <c r="A161" s="55"/>
      <c r="B161" s="53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</row>
    <row r="162" spans="1:20" ht="15.75" customHeight="1" x14ac:dyDescent="0.25">
      <c r="A162" s="55"/>
      <c r="B162" s="53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</row>
    <row r="163" spans="1:20" ht="15.75" customHeight="1" x14ac:dyDescent="0.25">
      <c r="A163" s="55"/>
      <c r="B163" s="53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</row>
    <row r="164" spans="1:20" ht="15.75" customHeight="1" x14ac:dyDescent="0.25">
      <c r="A164" s="55"/>
      <c r="B164" s="53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</row>
    <row r="165" spans="1:20" ht="15.75" customHeight="1" x14ac:dyDescent="0.25">
      <c r="A165" s="55"/>
      <c r="B165" s="53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</row>
    <row r="166" spans="1:20" ht="15.75" customHeight="1" x14ac:dyDescent="0.25">
      <c r="A166" s="55"/>
      <c r="B166" s="53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</row>
    <row r="167" spans="1:20" ht="15.75" customHeight="1" x14ac:dyDescent="0.25">
      <c r="A167" s="55"/>
      <c r="B167" s="53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</row>
    <row r="168" spans="1:20" ht="15.75" customHeight="1" x14ac:dyDescent="0.25">
      <c r="A168" s="55"/>
      <c r="B168" s="53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</row>
    <row r="169" spans="1:20" ht="15.75" customHeight="1" x14ac:dyDescent="0.25">
      <c r="A169" s="55"/>
      <c r="B169" s="53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</row>
    <row r="170" spans="1:20" ht="15.75" customHeight="1" x14ac:dyDescent="0.25">
      <c r="A170" s="55"/>
      <c r="B170" s="53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</row>
    <row r="171" spans="1:20" ht="15.75" customHeight="1" x14ac:dyDescent="0.25">
      <c r="A171" s="55"/>
      <c r="B171" s="53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</row>
    <row r="172" spans="1:20" ht="15.75" customHeight="1" x14ac:dyDescent="0.25">
      <c r="A172" s="55"/>
      <c r="B172" s="53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</row>
    <row r="173" spans="1:20" ht="15.75" customHeight="1" x14ac:dyDescent="0.25">
      <c r="A173" s="55"/>
      <c r="B173" s="53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</row>
    <row r="174" spans="1:20" ht="15.75" customHeight="1" x14ac:dyDescent="0.25">
      <c r="A174" s="55"/>
      <c r="B174" s="53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</row>
    <row r="175" spans="1:20" ht="15.75" customHeight="1" x14ac:dyDescent="0.25">
      <c r="A175" s="55"/>
      <c r="B175" s="53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</row>
    <row r="176" spans="1:20" ht="15.75" customHeight="1" x14ac:dyDescent="0.25">
      <c r="A176" s="55"/>
      <c r="B176" s="53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</row>
    <row r="177" spans="1:20" ht="15.75" customHeight="1" x14ac:dyDescent="0.25">
      <c r="A177" s="55"/>
      <c r="B177" s="53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</row>
    <row r="178" spans="1:20" ht="15.75" customHeight="1" x14ac:dyDescent="0.25">
      <c r="A178" s="55"/>
      <c r="B178" s="53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</row>
    <row r="179" spans="1:20" ht="15.75" customHeight="1" x14ac:dyDescent="0.25">
      <c r="A179" s="55"/>
      <c r="B179" s="53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</row>
    <row r="180" spans="1:20" ht="15.75" customHeight="1" x14ac:dyDescent="0.25">
      <c r="A180" s="55"/>
      <c r="B180" s="53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</row>
    <row r="181" spans="1:20" ht="15.75" customHeight="1" x14ac:dyDescent="0.25">
      <c r="A181" s="55"/>
      <c r="B181" s="53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</row>
    <row r="182" spans="1:20" ht="15.75" customHeight="1" x14ac:dyDescent="0.25">
      <c r="A182" s="55"/>
      <c r="B182" s="53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</row>
    <row r="183" spans="1:20" ht="15.75" customHeight="1" x14ac:dyDescent="0.25">
      <c r="A183" s="55"/>
      <c r="B183" s="53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</row>
    <row r="184" spans="1:20" ht="15.75" customHeight="1" x14ac:dyDescent="0.25">
      <c r="A184" s="55"/>
      <c r="B184" s="53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</row>
    <row r="185" spans="1:20" ht="15.75" customHeight="1" x14ac:dyDescent="0.25">
      <c r="A185" s="55"/>
      <c r="B185" s="53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</row>
    <row r="186" spans="1:20" ht="15.75" customHeight="1" x14ac:dyDescent="0.25">
      <c r="A186" s="55"/>
      <c r="B186" s="53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</row>
    <row r="187" spans="1:20" ht="15.75" customHeight="1" x14ac:dyDescent="0.25">
      <c r="A187" s="55"/>
      <c r="B187" s="53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</row>
    <row r="188" spans="1:20" ht="15.75" customHeight="1" x14ac:dyDescent="0.25">
      <c r="A188" s="55"/>
      <c r="B188" s="53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</row>
    <row r="189" spans="1:20" ht="15.75" customHeight="1" x14ac:dyDescent="0.25">
      <c r="A189" s="55"/>
      <c r="B189" s="53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</row>
    <row r="190" spans="1:20" ht="15.75" customHeight="1" x14ac:dyDescent="0.25">
      <c r="A190" s="55"/>
      <c r="B190" s="53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</row>
    <row r="191" spans="1:20" ht="15.75" customHeight="1" x14ac:dyDescent="0.25">
      <c r="A191" s="55"/>
      <c r="B191" s="53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</row>
    <row r="192" spans="1:20" ht="15.75" customHeight="1" x14ac:dyDescent="0.25">
      <c r="A192" s="55"/>
      <c r="B192" s="53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</row>
    <row r="193" spans="1:20" ht="15.75" customHeight="1" x14ac:dyDescent="0.25">
      <c r="A193" s="55"/>
      <c r="B193" s="53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</row>
    <row r="194" spans="1:20" ht="15.75" customHeight="1" x14ac:dyDescent="0.25">
      <c r="A194" s="55"/>
      <c r="B194" s="53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</row>
    <row r="195" spans="1:20" ht="15.75" customHeight="1" x14ac:dyDescent="0.25">
      <c r="A195" s="55"/>
      <c r="B195" s="53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</row>
    <row r="196" spans="1:20" ht="15.75" customHeight="1" x14ac:dyDescent="0.25">
      <c r="A196" s="55"/>
      <c r="B196" s="53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</row>
    <row r="197" spans="1:20" ht="15.75" customHeight="1" x14ac:dyDescent="0.25">
      <c r="A197" s="55"/>
      <c r="B197" s="53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</row>
    <row r="198" spans="1:20" ht="15.75" customHeight="1" x14ac:dyDescent="0.25">
      <c r="A198" s="55"/>
      <c r="B198" s="53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</row>
    <row r="199" spans="1:20" ht="15.75" customHeight="1" x14ac:dyDescent="0.25">
      <c r="A199" s="55"/>
      <c r="B199" s="53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</row>
    <row r="200" spans="1:20" ht="15.75" customHeight="1" x14ac:dyDescent="0.25">
      <c r="A200" s="55"/>
      <c r="B200" s="53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</row>
    <row r="201" spans="1:20" ht="15.75" customHeight="1" x14ac:dyDescent="0.25">
      <c r="A201" s="55"/>
      <c r="B201" s="53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</row>
    <row r="202" spans="1:20" ht="15.75" customHeight="1" x14ac:dyDescent="0.25">
      <c r="A202" s="55"/>
      <c r="B202" s="53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</row>
    <row r="203" spans="1:20" ht="15.75" customHeight="1" x14ac:dyDescent="0.25">
      <c r="A203" s="55"/>
      <c r="B203" s="53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</row>
    <row r="204" spans="1:20" ht="15.75" customHeight="1" x14ac:dyDescent="0.25">
      <c r="A204" s="55"/>
      <c r="B204" s="53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</row>
    <row r="205" spans="1:20" ht="15.75" customHeight="1" x14ac:dyDescent="0.25">
      <c r="A205" s="55"/>
      <c r="B205" s="53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</row>
    <row r="206" spans="1:20" ht="15.75" customHeight="1" x14ac:dyDescent="0.25">
      <c r="A206" s="55"/>
      <c r="B206" s="53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</row>
    <row r="207" spans="1:20" ht="15.75" customHeight="1" x14ac:dyDescent="0.25">
      <c r="A207" s="55"/>
      <c r="B207" s="53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</row>
    <row r="208" spans="1:20" ht="15.75" customHeight="1" x14ac:dyDescent="0.25">
      <c r="A208" s="55"/>
      <c r="B208" s="53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</row>
    <row r="209" spans="1:20" ht="15.75" customHeight="1" x14ac:dyDescent="0.25">
      <c r="A209" s="55"/>
      <c r="B209" s="53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</row>
    <row r="210" spans="1:20" ht="15.75" customHeight="1" x14ac:dyDescent="0.25">
      <c r="A210" s="55"/>
      <c r="B210" s="53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:20" ht="15.75" customHeight="1" x14ac:dyDescent="0.25">
      <c r="A211" s="55"/>
      <c r="B211" s="53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:20" ht="15.75" customHeight="1" x14ac:dyDescent="0.25">
      <c r="A212" s="55"/>
      <c r="B212" s="53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 ht="15.75" customHeight="1" x14ac:dyDescent="0.25">
      <c r="A213" s="55"/>
      <c r="B213" s="53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:20" ht="15.75" customHeight="1" x14ac:dyDescent="0.25">
      <c r="A214" s="55"/>
      <c r="B214" s="53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:20" ht="15.75" customHeight="1" x14ac:dyDescent="0.25">
      <c r="A215" s="55"/>
      <c r="B215" s="53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:20" ht="15.75" customHeight="1" x14ac:dyDescent="0.25">
      <c r="A216" s="55"/>
      <c r="B216" s="53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 ht="15.75" customHeight="1" x14ac:dyDescent="0.25">
      <c r="A217" s="55"/>
      <c r="B217" s="53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:20" ht="15.75" customHeight="1" x14ac:dyDescent="0.25">
      <c r="A218" s="55"/>
      <c r="B218" s="53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 ht="15.75" customHeight="1" x14ac:dyDescent="0.25"/>
    <row r="220" spans="1:20" ht="15.75" customHeight="1" x14ac:dyDescent="0.25"/>
    <row r="221" spans="1:20" ht="15.75" customHeight="1" x14ac:dyDescent="0.25"/>
    <row r="222" spans="1:20" ht="15.75" customHeight="1" x14ac:dyDescent="0.25"/>
    <row r="223" spans="1:20" ht="15.75" customHeight="1" x14ac:dyDescent="0.25"/>
    <row r="224" spans="1:20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sortState ref="B25:T34">
    <sortCondition ref="B25:B34"/>
  </sortState>
  <mergeCells count="22">
    <mergeCell ref="A35:B35"/>
    <mergeCell ref="D5:I5"/>
    <mergeCell ref="J5:J6"/>
    <mergeCell ref="C21:T21"/>
    <mergeCell ref="C22:H22"/>
    <mergeCell ref="I22:N22"/>
    <mergeCell ref="O22:T22"/>
    <mergeCell ref="B4:B6"/>
    <mergeCell ref="C5:C6"/>
    <mergeCell ref="A18:B18"/>
    <mergeCell ref="A21:A23"/>
    <mergeCell ref="B21:B23"/>
    <mergeCell ref="Q5:Q6"/>
    <mergeCell ref="R5:R6"/>
    <mergeCell ref="A1:T1"/>
    <mergeCell ref="A2:I2"/>
    <mergeCell ref="A4:A6"/>
    <mergeCell ref="C4:I4"/>
    <mergeCell ref="J4:P4"/>
    <mergeCell ref="K5:P5"/>
    <mergeCell ref="Q4:T4"/>
    <mergeCell ref="S5:T5"/>
  </mergeCells>
  <pageMargins left="0.7" right="0.7" top="0.75" bottom="0.75" header="0" footer="0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X12" sqref="X12"/>
    </sheetView>
  </sheetViews>
  <sheetFormatPr defaultColWidth="12.5546875" defaultRowHeight="15" customHeight="1" x14ac:dyDescent="0.25"/>
  <cols>
    <col min="1" max="1" width="5" customWidth="1"/>
    <col min="2" max="2" width="14.44140625" customWidth="1"/>
    <col min="3" max="5" width="7.6640625" customWidth="1"/>
    <col min="6" max="6" width="7.33203125" style="194" customWidth="1"/>
    <col min="7" max="12" width="6.44140625" customWidth="1"/>
    <col min="13" max="13" width="7.6640625" customWidth="1"/>
    <col min="14" max="19" width="6.44140625" customWidth="1"/>
    <col min="20" max="27" width="8" customWidth="1"/>
  </cols>
  <sheetData>
    <row r="1" spans="1:27" ht="24" customHeight="1" x14ac:dyDescent="0.3">
      <c r="A1" s="370" t="s">
        <v>64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16"/>
      <c r="U1" s="16"/>
      <c r="V1" s="16"/>
      <c r="W1" s="16"/>
      <c r="X1" s="16"/>
      <c r="Y1" s="16"/>
      <c r="Z1" s="16"/>
      <c r="AA1" s="16"/>
    </row>
    <row r="2" spans="1:27" ht="22.5" customHeight="1" x14ac:dyDescent="0.25">
      <c r="A2" s="410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16"/>
      <c r="U2" s="16"/>
      <c r="V2" s="16"/>
      <c r="W2" s="16"/>
      <c r="X2" s="16"/>
      <c r="Y2" s="16"/>
      <c r="Z2" s="16"/>
      <c r="AA2" s="16"/>
    </row>
    <row r="3" spans="1:27" ht="23.25" customHeight="1" x14ac:dyDescent="0.25">
      <c r="A3" s="338" t="s">
        <v>0</v>
      </c>
      <c r="B3" s="338" t="s">
        <v>46</v>
      </c>
      <c r="C3" s="338" t="s">
        <v>15</v>
      </c>
      <c r="D3" s="366" t="s">
        <v>65</v>
      </c>
      <c r="E3" s="411"/>
      <c r="F3" s="371" t="s">
        <v>66</v>
      </c>
      <c r="G3" s="407"/>
      <c r="H3" s="407"/>
      <c r="I3" s="407"/>
      <c r="J3" s="407"/>
      <c r="K3" s="407"/>
      <c r="L3" s="408"/>
      <c r="M3" s="332" t="s">
        <v>6</v>
      </c>
      <c r="N3" s="341"/>
      <c r="O3" s="333"/>
      <c r="P3" s="340" t="s">
        <v>67</v>
      </c>
      <c r="Q3" s="341"/>
      <c r="R3" s="341"/>
      <c r="S3" s="333"/>
      <c r="T3" s="2"/>
      <c r="U3" s="2"/>
      <c r="V3" s="2"/>
      <c r="W3" s="2"/>
      <c r="X3" s="2"/>
      <c r="Y3" s="2"/>
      <c r="Z3" s="2"/>
      <c r="AA3" s="2"/>
    </row>
    <row r="4" spans="1:27" ht="41.25" customHeight="1" x14ac:dyDescent="0.25">
      <c r="A4" s="339"/>
      <c r="B4" s="339"/>
      <c r="C4" s="339"/>
      <c r="D4" s="412" t="s">
        <v>68</v>
      </c>
      <c r="E4" s="413" t="s">
        <v>69</v>
      </c>
      <c r="F4" s="402" t="s">
        <v>70</v>
      </c>
      <c r="G4" s="402"/>
      <c r="H4" s="402" t="s">
        <v>71</v>
      </c>
      <c r="I4" s="402" t="s">
        <v>72</v>
      </c>
      <c r="J4" s="402" t="s">
        <v>71</v>
      </c>
      <c r="K4" s="402" t="s">
        <v>73</v>
      </c>
      <c r="L4" s="402" t="s">
        <v>71</v>
      </c>
      <c r="M4" s="404" t="s">
        <v>74</v>
      </c>
      <c r="N4" s="405" t="s">
        <v>75</v>
      </c>
      <c r="O4" s="405" t="s">
        <v>76</v>
      </c>
      <c r="P4" s="412" t="s">
        <v>77</v>
      </c>
      <c r="Q4" s="412" t="s">
        <v>78</v>
      </c>
      <c r="R4" s="412" t="s">
        <v>79</v>
      </c>
      <c r="S4" s="412" t="s">
        <v>80</v>
      </c>
      <c r="T4" s="2"/>
      <c r="U4" s="2"/>
      <c r="V4" s="2"/>
      <c r="W4" s="2"/>
      <c r="X4" s="2"/>
      <c r="Y4" s="2"/>
      <c r="Z4" s="2"/>
      <c r="AA4" s="2"/>
    </row>
    <row r="5" spans="1:27" ht="34.5" customHeight="1" x14ac:dyDescent="0.25">
      <c r="A5" s="327"/>
      <c r="B5" s="327"/>
      <c r="C5" s="327"/>
      <c r="D5" s="327"/>
      <c r="E5" s="329"/>
      <c r="F5" s="195" t="s">
        <v>161</v>
      </c>
      <c r="G5" s="195" t="s">
        <v>100</v>
      </c>
      <c r="H5" s="403"/>
      <c r="I5" s="403"/>
      <c r="J5" s="403"/>
      <c r="K5" s="403"/>
      <c r="L5" s="403"/>
      <c r="M5" s="374"/>
      <c r="N5" s="327"/>
      <c r="O5" s="327"/>
      <c r="P5" s="327"/>
      <c r="Q5" s="327"/>
      <c r="R5" s="327"/>
      <c r="S5" s="327"/>
      <c r="T5" s="2"/>
      <c r="U5" s="2"/>
      <c r="V5" s="2"/>
      <c r="W5" s="2"/>
      <c r="X5" s="2"/>
      <c r="Y5" s="2"/>
      <c r="Z5" s="2"/>
      <c r="AA5" s="2"/>
    </row>
    <row r="6" spans="1:27" ht="10.5" customHeight="1" x14ac:dyDescent="0.25">
      <c r="A6" s="56">
        <v>1</v>
      </c>
      <c r="B6" s="57">
        <v>2</v>
      </c>
      <c r="C6" s="56">
        <v>3</v>
      </c>
      <c r="D6" s="57">
        <v>4</v>
      </c>
      <c r="E6" s="56">
        <v>5</v>
      </c>
      <c r="F6" s="57">
        <v>6</v>
      </c>
      <c r="G6" s="56">
        <v>7</v>
      </c>
      <c r="H6" s="57">
        <v>8</v>
      </c>
      <c r="I6" s="56">
        <v>9</v>
      </c>
      <c r="J6" s="57">
        <v>10</v>
      </c>
      <c r="K6" s="56">
        <v>11</v>
      </c>
      <c r="L6" s="57">
        <v>12</v>
      </c>
      <c r="M6" s="56">
        <v>13</v>
      </c>
      <c r="N6" s="57">
        <v>14</v>
      </c>
      <c r="O6" s="56">
        <v>15</v>
      </c>
      <c r="P6" s="57">
        <v>16</v>
      </c>
      <c r="Q6" s="56">
        <v>17</v>
      </c>
      <c r="R6" s="57">
        <v>18</v>
      </c>
      <c r="S6" s="56">
        <v>19</v>
      </c>
      <c r="T6" s="58"/>
      <c r="U6" s="58"/>
      <c r="V6" s="58"/>
      <c r="W6" s="58"/>
      <c r="X6" s="58"/>
      <c r="Y6" s="58"/>
      <c r="Z6" s="58"/>
      <c r="AA6" s="58"/>
    </row>
    <row r="7" spans="1:27" ht="21" customHeight="1" x14ac:dyDescent="0.25">
      <c r="A7" s="164">
        <v>1</v>
      </c>
      <c r="B7" s="166"/>
      <c r="C7" s="243"/>
      <c r="D7" s="243"/>
      <c r="E7" s="243"/>
      <c r="F7" s="243"/>
      <c r="G7" s="243"/>
      <c r="H7" s="244" t="e">
        <f>SUM(F7+G7)/C7*100</f>
        <v>#DIV/0!</v>
      </c>
      <c r="I7" s="243"/>
      <c r="J7" s="244"/>
      <c r="K7" s="243"/>
      <c r="L7" s="244"/>
      <c r="M7" s="245"/>
      <c r="N7" s="245"/>
      <c r="O7" s="245"/>
      <c r="P7" s="225"/>
      <c r="Q7" s="226"/>
      <c r="R7" s="226"/>
      <c r="S7" s="226"/>
      <c r="T7" s="2"/>
      <c r="U7" s="88"/>
      <c r="V7" s="2"/>
      <c r="W7" s="2"/>
      <c r="X7" s="2"/>
      <c r="Y7" s="2"/>
      <c r="Z7" s="2"/>
      <c r="AA7" s="2"/>
    </row>
    <row r="8" spans="1:27" ht="21" customHeight="1" x14ac:dyDescent="0.25">
      <c r="A8" s="164">
        <v>2</v>
      </c>
      <c r="B8" s="165"/>
      <c r="C8" s="243"/>
      <c r="D8" s="243"/>
      <c r="E8" s="243"/>
      <c r="F8" s="243"/>
      <c r="G8" s="243"/>
      <c r="H8" s="244" t="e">
        <f t="shared" ref="H8:H17" si="0">SUM(F8+G8)/C8*100</f>
        <v>#DIV/0!</v>
      </c>
      <c r="I8" s="243"/>
      <c r="J8" s="244"/>
      <c r="K8" s="243"/>
      <c r="L8" s="244"/>
      <c r="M8" s="243"/>
      <c r="N8" s="243"/>
      <c r="O8" s="243"/>
      <c r="P8" s="243"/>
      <c r="Q8" s="243"/>
      <c r="R8" s="243"/>
      <c r="S8" s="243"/>
      <c r="T8" s="2"/>
      <c r="U8" s="88"/>
      <c r="V8" s="2"/>
      <c r="W8" s="2"/>
      <c r="X8" s="2"/>
      <c r="Y8" s="2"/>
      <c r="Z8" s="2"/>
      <c r="AA8" s="2"/>
    </row>
    <row r="9" spans="1:27" ht="21" customHeight="1" x14ac:dyDescent="0.25">
      <c r="A9" s="164">
        <v>3</v>
      </c>
      <c r="B9" s="165"/>
      <c r="C9" s="243"/>
      <c r="D9" s="243"/>
      <c r="E9" s="243"/>
      <c r="F9" s="243"/>
      <c r="G9" s="243"/>
      <c r="H9" s="244" t="e">
        <f t="shared" si="0"/>
        <v>#DIV/0!</v>
      </c>
      <c r="I9" s="243"/>
      <c r="J9" s="244"/>
      <c r="K9" s="243"/>
      <c r="L9" s="244"/>
      <c r="M9" s="243"/>
      <c r="N9" s="243"/>
      <c r="O9" s="243"/>
      <c r="P9" s="243"/>
      <c r="Q9" s="246"/>
      <c r="R9" s="246"/>
      <c r="S9" s="246"/>
      <c r="T9" s="2"/>
      <c r="U9" s="88"/>
      <c r="V9" s="2"/>
      <c r="W9" s="2"/>
      <c r="X9" s="2"/>
      <c r="Y9" s="2"/>
      <c r="Z9" s="2"/>
      <c r="AA9" s="2"/>
    </row>
    <row r="10" spans="1:27" ht="21" customHeight="1" x14ac:dyDescent="0.25">
      <c r="A10" s="164">
        <v>4</v>
      </c>
      <c r="B10" s="166"/>
      <c r="C10" s="225"/>
      <c r="D10" s="225"/>
      <c r="E10" s="225"/>
      <c r="F10" s="225"/>
      <c r="G10" s="225"/>
      <c r="H10" s="244" t="e">
        <f t="shared" si="0"/>
        <v>#DIV/0!</v>
      </c>
      <c r="I10" s="225"/>
      <c r="J10" s="244"/>
      <c r="K10" s="225"/>
      <c r="L10" s="244"/>
      <c r="M10" s="225"/>
      <c r="N10" s="225"/>
      <c r="O10" s="225"/>
      <c r="P10" s="225"/>
      <c r="Q10" s="225"/>
      <c r="R10" s="225"/>
      <c r="S10" s="225"/>
      <c r="T10" s="2"/>
      <c r="U10" s="88"/>
      <c r="V10" s="2"/>
      <c r="W10" s="2"/>
      <c r="X10" s="2"/>
      <c r="Y10" s="2"/>
      <c r="Z10" s="2"/>
      <c r="AA10" s="2"/>
    </row>
    <row r="11" spans="1:27" ht="21" customHeight="1" x14ac:dyDescent="0.3">
      <c r="A11" s="164">
        <v>5</v>
      </c>
      <c r="B11" s="166"/>
      <c r="C11" s="243"/>
      <c r="D11" s="243"/>
      <c r="E11" s="247"/>
      <c r="F11" s="247"/>
      <c r="G11" s="247"/>
      <c r="H11" s="244" t="e">
        <f t="shared" si="0"/>
        <v>#DIV/0!</v>
      </c>
      <c r="I11" s="247"/>
      <c r="J11" s="244"/>
      <c r="K11" s="247"/>
      <c r="L11" s="244"/>
      <c r="M11" s="247"/>
      <c r="N11" s="247"/>
      <c r="O11" s="247"/>
      <c r="P11" s="247"/>
      <c r="Q11" s="248"/>
      <c r="R11" s="248"/>
      <c r="S11" s="248"/>
      <c r="T11" s="2"/>
      <c r="U11" s="88"/>
      <c r="V11" s="2"/>
      <c r="W11" s="2"/>
      <c r="X11" s="2"/>
      <c r="Y11" s="2"/>
      <c r="Z11" s="2"/>
      <c r="AA11" s="2"/>
    </row>
    <row r="12" spans="1:27" ht="21" customHeight="1" x14ac:dyDescent="0.25">
      <c r="A12" s="164">
        <v>6</v>
      </c>
      <c r="B12" s="166"/>
      <c r="C12" s="243"/>
      <c r="D12" s="243"/>
      <c r="E12" s="243"/>
      <c r="F12" s="243"/>
      <c r="G12" s="243"/>
      <c r="H12" s="244" t="e">
        <f t="shared" si="0"/>
        <v>#DIV/0!</v>
      </c>
      <c r="I12" s="243"/>
      <c r="J12" s="244"/>
      <c r="K12" s="243"/>
      <c r="L12" s="244"/>
      <c r="M12" s="245"/>
      <c r="N12" s="245"/>
      <c r="O12" s="245"/>
      <c r="P12" s="245"/>
      <c r="Q12" s="249"/>
      <c r="R12" s="249"/>
      <c r="S12" s="249"/>
      <c r="T12" s="2"/>
      <c r="U12" s="88"/>
      <c r="V12" s="2"/>
      <c r="W12" s="2"/>
      <c r="X12" s="2"/>
      <c r="Y12" s="2"/>
      <c r="Z12" s="2"/>
      <c r="AA12" s="2"/>
    </row>
    <row r="13" spans="1:27" ht="21" customHeight="1" x14ac:dyDescent="0.25">
      <c r="A13" s="164">
        <v>7</v>
      </c>
      <c r="B13" s="165"/>
      <c r="C13" s="243"/>
      <c r="D13" s="243"/>
      <c r="E13" s="243"/>
      <c r="F13" s="243"/>
      <c r="G13" s="243"/>
      <c r="H13" s="244" t="e">
        <f t="shared" si="0"/>
        <v>#DIV/0!</v>
      </c>
      <c r="I13" s="243"/>
      <c r="J13" s="244"/>
      <c r="K13" s="243"/>
      <c r="L13" s="244"/>
      <c r="M13" s="243"/>
      <c r="N13" s="243"/>
      <c r="O13" s="243"/>
      <c r="P13" s="243"/>
      <c r="Q13" s="246"/>
      <c r="R13" s="246"/>
      <c r="S13" s="246"/>
      <c r="T13" s="2"/>
      <c r="U13" s="88"/>
      <c r="V13" s="2"/>
      <c r="W13" s="2"/>
      <c r="X13" s="2"/>
      <c r="Y13" s="2"/>
      <c r="Z13" s="2"/>
      <c r="AA13" s="2"/>
    </row>
    <row r="14" spans="1:27" ht="21" customHeight="1" x14ac:dyDescent="0.25">
      <c r="A14" s="164">
        <v>8</v>
      </c>
      <c r="B14" s="165"/>
      <c r="C14" s="243"/>
      <c r="D14" s="243"/>
      <c r="E14" s="243"/>
      <c r="F14" s="243"/>
      <c r="G14" s="243"/>
      <c r="H14" s="244" t="e">
        <f t="shared" si="0"/>
        <v>#DIV/0!</v>
      </c>
      <c r="I14" s="243"/>
      <c r="J14" s="244"/>
      <c r="K14" s="243"/>
      <c r="L14" s="244"/>
      <c r="M14" s="243"/>
      <c r="N14" s="243"/>
      <c r="O14" s="243"/>
      <c r="P14" s="243"/>
      <c r="Q14" s="246"/>
      <c r="R14" s="246"/>
      <c r="S14" s="246"/>
      <c r="T14" s="2"/>
      <c r="U14" s="88"/>
      <c r="V14" s="2"/>
      <c r="W14" s="2"/>
      <c r="X14" s="2"/>
      <c r="Y14" s="2"/>
      <c r="Z14" s="2"/>
      <c r="AA14" s="2"/>
    </row>
    <row r="15" spans="1:27" ht="21" customHeight="1" x14ac:dyDescent="0.3">
      <c r="A15" s="164">
        <v>9</v>
      </c>
      <c r="B15" s="165"/>
      <c r="C15" s="247"/>
      <c r="D15" s="247"/>
      <c r="E15" s="247"/>
      <c r="F15" s="247"/>
      <c r="G15" s="247"/>
      <c r="H15" s="244" t="e">
        <f t="shared" si="0"/>
        <v>#DIV/0!</v>
      </c>
      <c r="I15" s="247"/>
      <c r="J15" s="244"/>
      <c r="K15" s="247"/>
      <c r="L15" s="244"/>
      <c r="M15" s="247"/>
      <c r="N15" s="247"/>
      <c r="O15" s="247"/>
      <c r="P15" s="247"/>
      <c r="Q15" s="248"/>
      <c r="R15" s="248"/>
      <c r="S15" s="248"/>
      <c r="T15" s="2"/>
      <c r="U15" s="88"/>
      <c r="V15" s="2"/>
      <c r="W15" s="2"/>
      <c r="X15" s="2"/>
      <c r="Y15" s="2"/>
      <c r="Z15" s="2"/>
      <c r="AA15" s="2"/>
    </row>
    <row r="16" spans="1:27" ht="21" customHeight="1" x14ac:dyDescent="0.25">
      <c r="A16" s="164" t="s">
        <v>158</v>
      </c>
      <c r="B16" s="166"/>
      <c r="C16" s="246"/>
      <c r="D16" s="246"/>
      <c r="E16" s="246"/>
      <c r="F16" s="246"/>
      <c r="G16" s="246"/>
      <c r="H16" s="244" t="e">
        <f t="shared" si="0"/>
        <v>#DIV/0!</v>
      </c>
      <c r="I16" s="246"/>
      <c r="J16" s="244"/>
      <c r="K16" s="246"/>
      <c r="L16" s="244"/>
      <c r="M16" s="249"/>
      <c r="N16" s="249"/>
      <c r="O16" s="249"/>
      <c r="P16" s="249"/>
      <c r="Q16" s="249"/>
      <c r="R16" s="249"/>
      <c r="S16" s="249"/>
      <c r="T16" s="2"/>
      <c r="U16" s="88"/>
      <c r="V16" s="2"/>
      <c r="W16" s="2"/>
      <c r="X16" s="2"/>
      <c r="Y16" s="2"/>
      <c r="Z16" s="2"/>
      <c r="AA16" s="2"/>
    </row>
    <row r="17" spans="1:27" ht="22.5" customHeight="1" x14ac:dyDescent="0.25">
      <c r="A17" s="406" t="s">
        <v>28</v>
      </c>
      <c r="B17" s="374"/>
      <c r="C17" s="240">
        <f>D17+E17</f>
        <v>0</v>
      </c>
      <c r="D17" s="241">
        <f>SUM(D7:D16)</f>
        <v>0</v>
      </c>
      <c r="E17" s="241">
        <f t="shared" ref="E17:G17" si="1">SUM(E7:E16)</f>
        <v>0</v>
      </c>
      <c r="F17" s="241">
        <f t="shared" si="1"/>
        <v>0</v>
      </c>
      <c r="G17" s="241">
        <f t="shared" si="1"/>
        <v>0</v>
      </c>
      <c r="H17" s="242" t="e">
        <f t="shared" si="0"/>
        <v>#DIV/0!</v>
      </c>
      <c r="I17" s="241">
        <f>SUM(I7:I16)</f>
        <v>0</v>
      </c>
      <c r="J17" s="242" t="e">
        <f t="shared" ref="J17" si="2">I17/C17*100</f>
        <v>#DIV/0!</v>
      </c>
      <c r="K17" s="241">
        <f>SUM(K7:K16)</f>
        <v>0</v>
      </c>
      <c r="L17" s="242" t="e">
        <f t="shared" ref="L17" si="3">K17/C17*100</f>
        <v>#DIV/0!</v>
      </c>
      <c r="M17" s="241">
        <f t="shared" ref="M17:S17" si="4">SUM(M7:M16)</f>
        <v>0</v>
      </c>
      <c r="N17" s="241">
        <f t="shared" si="4"/>
        <v>0</v>
      </c>
      <c r="O17" s="241">
        <f t="shared" si="4"/>
        <v>0</v>
      </c>
      <c r="P17" s="241">
        <f t="shared" si="4"/>
        <v>0</v>
      </c>
      <c r="Q17" s="241">
        <f t="shared" si="4"/>
        <v>0</v>
      </c>
      <c r="R17" s="241">
        <f t="shared" si="4"/>
        <v>0</v>
      </c>
      <c r="S17" s="241">
        <f t="shared" si="4"/>
        <v>0</v>
      </c>
      <c r="T17" s="2"/>
      <c r="U17" s="88"/>
      <c r="V17" s="2"/>
      <c r="W17" s="2"/>
      <c r="X17" s="2"/>
      <c r="Y17" s="2"/>
      <c r="Z17" s="2"/>
      <c r="AA17" s="2"/>
    </row>
    <row r="18" spans="1:27" s="179" customFormat="1" ht="22.5" customHeight="1" x14ac:dyDescent="0.25">
      <c r="A18" s="399"/>
      <c r="B18" s="400"/>
      <c r="C18" s="180"/>
      <c r="D18" s="181"/>
      <c r="E18" s="181"/>
      <c r="F18" s="181"/>
      <c r="G18" s="181"/>
      <c r="H18" s="182"/>
      <c r="I18" s="181"/>
      <c r="J18" s="182"/>
      <c r="K18" s="181"/>
      <c r="L18" s="182"/>
      <c r="M18" s="181"/>
      <c r="N18" s="181"/>
      <c r="O18" s="181"/>
      <c r="P18" s="181"/>
      <c r="Q18" s="181"/>
      <c r="R18" s="181"/>
      <c r="S18" s="181"/>
      <c r="T18" s="185"/>
      <c r="U18" s="186"/>
      <c r="V18" s="185"/>
      <c r="W18" s="185"/>
      <c r="X18" s="185"/>
      <c r="Y18" s="185"/>
      <c r="Z18" s="185"/>
      <c r="AA18" s="185"/>
    </row>
    <row r="19" spans="1:27" s="179" customFormat="1" ht="22.5" customHeight="1" x14ac:dyDescent="0.25">
      <c r="A19" s="401"/>
      <c r="B19" s="401"/>
      <c r="C19" s="180"/>
      <c r="D19" s="180"/>
      <c r="E19" s="180"/>
      <c r="F19" s="180"/>
      <c r="G19" s="180"/>
      <c r="H19" s="182"/>
      <c r="I19" s="180"/>
      <c r="J19" s="182"/>
      <c r="K19" s="180"/>
      <c r="L19" s="182"/>
      <c r="M19" s="180"/>
      <c r="N19" s="180"/>
      <c r="O19" s="180"/>
      <c r="P19" s="180"/>
      <c r="Q19" s="180"/>
      <c r="R19" s="180"/>
      <c r="S19" s="180"/>
      <c r="T19" s="185"/>
      <c r="U19" s="186"/>
      <c r="V19" s="185"/>
      <c r="W19" s="185"/>
      <c r="X19" s="185"/>
      <c r="Y19" s="185"/>
      <c r="Z19" s="185"/>
      <c r="AA19" s="185"/>
    </row>
    <row r="20" spans="1:27" s="141" customFormat="1" ht="22.5" customHeight="1" x14ac:dyDescent="0.25">
      <c r="A20" s="184"/>
      <c r="B20" s="138"/>
      <c r="C20" s="180"/>
      <c r="D20" s="181"/>
      <c r="E20" s="181"/>
      <c r="F20" s="181"/>
      <c r="G20" s="181"/>
      <c r="H20" s="182"/>
      <c r="I20" s="181"/>
      <c r="J20" s="182"/>
      <c r="K20" s="181"/>
      <c r="L20" s="182"/>
      <c r="M20" s="181"/>
      <c r="N20" s="181"/>
      <c r="O20" s="181"/>
      <c r="P20" s="181"/>
      <c r="Q20" s="181"/>
      <c r="R20" s="181"/>
      <c r="S20" s="181"/>
      <c r="T20" s="140"/>
      <c r="U20" s="183"/>
      <c r="V20" s="140"/>
      <c r="W20" s="140"/>
      <c r="X20" s="140"/>
      <c r="Y20" s="140"/>
      <c r="Z20" s="140"/>
      <c r="AA20" s="140"/>
    </row>
    <row r="21" spans="1:27" ht="15.75" customHeight="1" x14ac:dyDescent="0.25">
      <c r="A21" s="60"/>
      <c r="B21" s="60"/>
      <c r="C21" s="144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</row>
    <row r="22" spans="1:27" ht="15.7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</row>
    <row r="23" spans="1:27" ht="15.7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</row>
    <row r="24" spans="1:27" ht="15.7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</row>
    <row r="25" spans="1:27" ht="15.75" customHeight="1" x14ac:dyDescent="0.25">
      <c r="A25" s="60"/>
      <c r="B25" s="60"/>
      <c r="C25" s="144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</row>
    <row r="26" spans="1:27" ht="15.75" customHeight="1" x14ac:dyDescent="0.25">
      <c r="A26" s="60"/>
      <c r="B26" s="60"/>
      <c r="C26" s="144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</row>
    <row r="27" spans="1:27" ht="15.75" customHeight="1" x14ac:dyDescent="0.25">
      <c r="A27" s="60"/>
      <c r="B27" s="60"/>
      <c r="C27" s="144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</row>
    <row r="28" spans="1:27" ht="15.75" customHeight="1" x14ac:dyDescent="0.25">
      <c r="A28" s="60"/>
      <c r="B28" s="61"/>
      <c r="C28" s="145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</row>
    <row r="29" spans="1:27" ht="15.75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</row>
    <row r="30" spans="1:27" ht="15.7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</row>
    <row r="31" spans="1:27" ht="15.75" customHeight="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</row>
    <row r="32" spans="1:27" ht="15.7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</row>
    <row r="33" spans="1:27" ht="15.75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</row>
    <row r="34" spans="1:27" ht="15.7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</row>
    <row r="35" spans="1:27" ht="15.7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</row>
    <row r="36" spans="1:27" ht="15.7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</row>
    <row r="37" spans="1:27" ht="15.75" customHeight="1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</row>
    <row r="38" spans="1:27" ht="15.75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</row>
    <row r="39" spans="1:27" ht="15.75" customHeigh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</row>
    <row r="40" spans="1:27" ht="15.7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</row>
    <row r="41" spans="1:27" ht="15.75" customHeight="1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</row>
    <row r="42" spans="1:27" ht="15.7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</row>
    <row r="43" spans="1:27" ht="15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</row>
    <row r="44" spans="1:27" ht="15.7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</row>
    <row r="45" spans="1:27" ht="15.7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</row>
    <row r="46" spans="1:27" ht="15.7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</row>
    <row r="47" spans="1:27" ht="15.7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1:27" ht="15.7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</row>
    <row r="49" spans="1:27" ht="15.7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</row>
    <row r="50" spans="1:27" ht="15.7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</row>
    <row r="51" spans="1:27" ht="15.7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</row>
    <row r="52" spans="1:27" ht="15.7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</row>
    <row r="53" spans="1:27" ht="15.7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</row>
    <row r="54" spans="1:27" ht="15.75" customHeight="1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</row>
    <row r="55" spans="1:27" ht="15.7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</row>
    <row r="56" spans="1:27" ht="15.7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</row>
    <row r="57" spans="1:27" ht="15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</row>
    <row r="58" spans="1:27" ht="15.7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</row>
    <row r="59" spans="1:27" ht="15.75" customHeight="1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</row>
    <row r="60" spans="1:27" ht="15.75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</row>
    <row r="61" spans="1:27" ht="15.7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</row>
    <row r="62" spans="1:27" ht="15.75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</row>
    <row r="63" spans="1:27" ht="15.7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</row>
    <row r="64" spans="1:27" ht="15.75" customHeight="1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</row>
    <row r="65" spans="1:27" ht="15.75" customHeigh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</row>
    <row r="66" spans="1:27" ht="15.75" customHeight="1" x14ac:dyDescent="0.2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</row>
    <row r="67" spans="1:27" ht="15.75" customHeight="1" x14ac:dyDescent="0.2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</row>
    <row r="68" spans="1:27" ht="15.75" customHeight="1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</row>
    <row r="69" spans="1:27" ht="15.75" customHeight="1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</row>
    <row r="70" spans="1:27" ht="15.75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</row>
    <row r="71" spans="1:27" ht="15.75" customHeight="1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</row>
    <row r="72" spans="1:27" ht="15.75" customHeight="1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</row>
    <row r="73" spans="1:27" ht="15.75" customHeight="1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</row>
    <row r="74" spans="1:27" ht="15.75" customHeight="1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</row>
    <row r="75" spans="1:27" ht="15.75" customHeight="1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</row>
    <row r="76" spans="1:27" ht="15.75" customHeight="1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</row>
    <row r="77" spans="1:27" ht="15.75" customHeight="1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</row>
    <row r="78" spans="1:27" ht="15.75" customHeight="1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</row>
    <row r="79" spans="1:27" ht="15.75" customHeight="1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</row>
    <row r="80" spans="1:27" ht="15.75" customHeight="1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</row>
    <row r="81" spans="1:27" ht="15.75" customHeight="1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</row>
    <row r="82" spans="1:27" ht="15.75" customHeight="1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</row>
    <row r="83" spans="1:27" ht="15.75" customHeight="1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</row>
    <row r="84" spans="1:27" ht="15.75" customHeight="1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</row>
    <row r="85" spans="1:27" ht="15.75" customHeight="1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</row>
    <row r="86" spans="1:27" ht="15.75" customHeight="1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</row>
    <row r="87" spans="1:27" ht="15.75" customHeight="1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</row>
    <row r="88" spans="1:27" ht="15.75" customHeight="1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</row>
    <row r="89" spans="1:27" ht="15.75" customHeight="1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</row>
    <row r="90" spans="1:27" ht="15.75" customHeigh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</row>
    <row r="91" spans="1:27" ht="15.75" customHeight="1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</row>
    <row r="92" spans="1:27" ht="15.75" customHeight="1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</row>
    <row r="93" spans="1:27" ht="15.75" customHeight="1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</row>
    <row r="94" spans="1:27" ht="15.75" customHeight="1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</row>
    <row r="95" spans="1:27" ht="15.75" customHeight="1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</row>
    <row r="96" spans="1:27" ht="15.75" customHeight="1" x14ac:dyDescent="0.2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</row>
    <row r="97" spans="1:27" ht="15.75" customHeight="1" x14ac:dyDescent="0.2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</row>
    <row r="98" spans="1:27" ht="15.75" customHeight="1" x14ac:dyDescent="0.2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</row>
    <row r="99" spans="1:27" ht="15.75" customHeight="1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</row>
    <row r="100" spans="1:27" ht="15.75" customHeight="1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</row>
    <row r="101" spans="1:27" ht="15.75" customHeight="1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</row>
    <row r="102" spans="1:27" ht="15.75" customHeight="1" x14ac:dyDescent="0.2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</row>
    <row r="103" spans="1:27" ht="15.75" customHeight="1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</row>
    <row r="104" spans="1:27" ht="15.75" customHeight="1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</row>
    <row r="105" spans="1:27" ht="15.75" customHeight="1" x14ac:dyDescent="0.2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</row>
    <row r="106" spans="1:27" ht="15.75" customHeight="1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</row>
    <row r="107" spans="1:27" ht="15.75" customHeight="1" x14ac:dyDescent="0.2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</row>
    <row r="108" spans="1:27" ht="15.75" customHeight="1" x14ac:dyDescent="0.2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</row>
    <row r="109" spans="1:27" ht="15.75" customHeight="1" x14ac:dyDescent="0.2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</row>
    <row r="110" spans="1:27" ht="15.75" customHeight="1" x14ac:dyDescent="0.2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</row>
    <row r="111" spans="1:27" ht="15.75" customHeight="1" x14ac:dyDescent="0.2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</row>
    <row r="112" spans="1:27" ht="15.75" customHeight="1" x14ac:dyDescent="0.2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</row>
    <row r="113" spans="1:27" ht="15.75" customHeight="1" x14ac:dyDescent="0.2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</row>
    <row r="114" spans="1:27" ht="15.75" customHeight="1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</row>
    <row r="115" spans="1:27" ht="15.75" customHeight="1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</row>
    <row r="116" spans="1:27" ht="15.75" customHeight="1" x14ac:dyDescent="0.2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</row>
    <row r="117" spans="1:27" ht="15.75" customHeight="1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</row>
    <row r="118" spans="1:27" ht="15.75" customHeight="1" x14ac:dyDescent="0.2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</row>
    <row r="119" spans="1:27" ht="15.75" customHeight="1" x14ac:dyDescent="0.2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</row>
    <row r="120" spans="1:27" ht="15.75" customHeight="1" x14ac:dyDescent="0.2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</row>
    <row r="121" spans="1:27" ht="15.75" customHeight="1" x14ac:dyDescent="0.2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</row>
    <row r="122" spans="1:27" ht="15.75" customHeight="1" x14ac:dyDescent="0.2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</row>
    <row r="123" spans="1:27" ht="15.75" customHeight="1" x14ac:dyDescent="0.2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</row>
    <row r="124" spans="1:27" ht="15.75" customHeight="1" x14ac:dyDescent="0.2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</row>
    <row r="125" spans="1:27" ht="15.75" customHeight="1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</row>
    <row r="126" spans="1:27" ht="15.75" customHeight="1" x14ac:dyDescent="0.2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</row>
    <row r="127" spans="1:27" ht="15.75" customHeight="1" x14ac:dyDescent="0.2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</row>
    <row r="128" spans="1:27" ht="15.75" customHeight="1" x14ac:dyDescent="0.2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</row>
    <row r="129" spans="1:27" ht="15.75" customHeight="1" x14ac:dyDescent="0.2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</row>
    <row r="130" spans="1:27" ht="15.75" customHeight="1" x14ac:dyDescent="0.2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</row>
    <row r="131" spans="1:27" ht="15.75" customHeight="1" x14ac:dyDescent="0.2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</row>
    <row r="132" spans="1:27" ht="15.75" customHeight="1" x14ac:dyDescent="0.2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</row>
    <row r="133" spans="1:27" ht="15.75" customHeight="1" x14ac:dyDescent="0.2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</row>
    <row r="134" spans="1:27" ht="15.75" customHeight="1" x14ac:dyDescent="0.2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</row>
    <row r="135" spans="1:27" ht="15.75" customHeight="1" x14ac:dyDescent="0.2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</row>
    <row r="136" spans="1:27" ht="15.75" customHeight="1" x14ac:dyDescent="0.2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</row>
    <row r="137" spans="1:27" ht="15.75" customHeight="1" x14ac:dyDescent="0.2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</row>
    <row r="138" spans="1:27" ht="15.75" customHeight="1" x14ac:dyDescent="0.2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</row>
    <row r="139" spans="1:27" ht="15.75" customHeight="1" x14ac:dyDescent="0.2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</row>
    <row r="140" spans="1:27" ht="15.75" customHeight="1" x14ac:dyDescent="0.2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</row>
    <row r="141" spans="1:27" ht="15.75" customHeight="1" x14ac:dyDescent="0.25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</row>
    <row r="142" spans="1:27" ht="15.75" customHeight="1" x14ac:dyDescent="0.2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</row>
    <row r="143" spans="1:27" ht="15.75" customHeight="1" x14ac:dyDescent="0.25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</row>
    <row r="144" spans="1:27" ht="15.75" customHeight="1" x14ac:dyDescent="0.25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</row>
    <row r="145" spans="1:27" ht="15.75" customHeight="1" x14ac:dyDescent="0.2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</row>
    <row r="146" spans="1:27" ht="15.75" customHeight="1" x14ac:dyDescent="0.25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</row>
    <row r="147" spans="1:27" ht="15.75" customHeight="1" x14ac:dyDescent="0.25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</row>
    <row r="148" spans="1:27" ht="15.75" customHeight="1" x14ac:dyDescent="0.2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</row>
    <row r="149" spans="1:27" ht="15.75" customHeight="1" x14ac:dyDescent="0.25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</row>
    <row r="150" spans="1:27" ht="15.75" customHeight="1" x14ac:dyDescent="0.25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</row>
    <row r="151" spans="1:27" ht="15.75" customHeight="1" x14ac:dyDescent="0.2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</row>
    <row r="152" spans="1:27" ht="15.75" customHeight="1" x14ac:dyDescent="0.25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</row>
    <row r="153" spans="1:27" ht="15.75" customHeight="1" x14ac:dyDescent="0.25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</row>
    <row r="154" spans="1:27" ht="15.75" customHeight="1" x14ac:dyDescent="0.25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</row>
    <row r="155" spans="1:27" ht="15.75" customHeight="1" x14ac:dyDescent="0.2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</row>
    <row r="156" spans="1:27" ht="15.75" customHeight="1" x14ac:dyDescent="0.2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</row>
    <row r="157" spans="1:27" ht="15.75" customHeight="1" x14ac:dyDescent="0.2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</row>
    <row r="158" spans="1:27" ht="15.75" customHeight="1" x14ac:dyDescent="0.25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</row>
    <row r="159" spans="1:27" ht="15.75" customHeight="1" x14ac:dyDescent="0.25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</row>
    <row r="160" spans="1:27" ht="15.75" customHeight="1" x14ac:dyDescent="0.2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</row>
    <row r="161" spans="1:27" ht="15.75" customHeight="1" x14ac:dyDescent="0.2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</row>
    <row r="162" spans="1:27" ht="15.75" customHeight="1" x14ac:dyDescent="0.2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</row>
    <row r="163" spans="1:27" ht="15.75" customHeight="1" x14ac:dyDescent="0.2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</row>
    <row r="164" spans="1:27" ht="15.75" customHeight="1" x14ac:dyDescent="0.2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</row>
    <row r="165" spans="1:27" ht="15.75" customHeight="1" x14ac:dyDescent="0.2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</row>
    <row r="166" spans="1:27" ht="15.75" customHeight="1" x14ac:dyDescent="0.25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</row>
    <row r="167" spans="1:27" ht="15.75" customHeight="1" x14ac:dyDescent="0.25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</row>
    <row r="168" spans="1:27" ht="15.75" customHeight="1" x14ac:dyDescent="0.2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</row>
    <row r="169" spans="1:27" ht="15.75" customHeight="1" x14ac:dyDescent="0.25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</row>
    <row r="170" spans="1:27" ht="15.75" customHeight="1" x14ac:dyDescent="0.25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</row>
    <row r="171" spans="1:27" ht="15.75" customHeight="1" x14ac:dyDescent="0.25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</row>
    <row r="172" spans="1:27" ht="15.75" customHeight="1" x14ac:dyDescent="0.25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</row>
    <row r="173" spans="1:27" ht="15.75" customHeight="1" x14ac:dyDescent="0.25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</row>
    <row r="174" spans="1:27" ht="15.75" customHeight="1" x14ac:dyDescent="0.25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</row>
    <row r="175" spans="1:27" ht="15.75" customHeight="1" x14ac:dyDescent="0.2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</row>
    <row r="176" spans="1:27" ht="15.75" customHeight="1" x14ac:dyDescent="0.2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</row>
    <row r="177" spans="1:27" ht="15.75" customHeight="1" x14ac:dyDescent="0.25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</row>
    <row r="178" spans="1:27" ht="15.75" customHeight="1" x14ac:dyDescent="0.2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</row>
    <row r="179" spans="1:27" ht="15.75" customHeight="1" x14ac:dyDescent="0.25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</row>
    <row r="180" spans="1:27" ht="15.75" customHeight="1" x14ac:dyDescent="0.25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</row>
    <row r="181" spans="1:27" ht="15.75" customHeight="1" x14ac:dyDescent="0.25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</row>
    <row r="182" spans="1:27" ht="15.75" customHeight="1" x14ac:dyDescent="0.2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</row>
    <row r="183" spans="1:27" ht="15.75" customHeight="1" x14ac:dyDescent="0.25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</row>
    <row r="184" spans="1:27" ht="15.75" customHeight="1" x14ac:dyDescent="0.25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</row>
    <row r="185" spans="1:27" ht="15.75" customHeight="1" x14ac:dyDescent="0.2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</row>
    <row r="186" spans="1:27" ht="15.75" customHeight="1" x14ac:dyDescent="0.2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</row>
    <row r="187" spans="1:27" ht="15.75" customHeight="1" x14ac:dyDescent="0.2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</row>
    <row r="188" spans="1:27" ht="15.75" customHeight="1" x14ac:dyDescent="0.25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</row>
    <row r="189" spans="1:27" ht="15.75" customHeight="1" x14ac:dyDescent="0.25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</row>
    <row r="190" spans="1:27" ht="15.75" customHeight="1" x14ac:dyDescent="0.25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</row>
    <row r="191" spans="1:27" ht="15.75" customHeight="1" x14ac:dyDescent="0.25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</row>
    <row r="192" spans="1:27" ht="15.75" customHeight="1" x14ac:dyDescent="0.25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</row>
    <row r="193" spans="1:27" ht="15.75" customHeight="1" x14ac:dyDescent="0.25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</row>
    <row r="194" spans="1:27" ht="15.75" customHeight="1" x14ac:dyDescent="0.25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</row>
    <row r="195" spans="1:27" ht="15.75" customHeight="1" x14ac:dyDescent="0.2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</row>
    <row r="196" spans="1:27" ht="15.75" customHeight="1" x14ac:dyDescent="0.25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</row>
    <row r="197" spans="1:27" ht="15.75" customHeight="1" x14ac:dyDescent="0.2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</row>
    <row r="198" spans="1:27" ht="15.75" customHeight="1" x14ac:dyDescent="0.25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</row>
    <row r="199" spans="1:27" ht="15.75" customHeight="1" x14ac:dyDescent="0.25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</row>
    <row r="200" spans="1:27" ht="15.75" customHeight="1" x14ac:dyDescent="0.25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</row>
    <row r="201" spans="1:27" ht="15.75" customHeight="1" x14ac:dyDescent="0.2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</row>
    <row r="202" spans="1:27" ht="15.75" customHeight="1" x14ac:dyDescent="0.25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</row>
    <row r="203" spans="1:27" ht="15.75" customHeight="1" x14ac:dyDescent="0.2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</row>
    <row r="204" spans="1:27" ht="15.75" customHeight="1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</row>
    <row r="205" spans="1:27" ht="15.75" customHeight="1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</row>
    <row r="206" spans="1:27" ht="15.75" customHeight="1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</row>
    <row r="207" spans="1:27" ht="15.75" customHeight="1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</row>
    <row r="208" spans="1:27" ht="15.75" customHeight="1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</row>
    <row r="209" spans="1:27" ht="15.75" customHeight="1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</row>
    <row r="210" spans="1:27" ht="15.75" customHeight="1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</row>
    <row r="211" spans="1:27" ht="15.75" customHeight="1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</row>
    <row r="212" spans="1:27" ht="15.75" customHeight="1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</row>
    <row r="213" spans="1:27" ht="15.75" customHeight="1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</row>
    <row r="214" spans="1:27" ht="15.75" customHeight="1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</row>
    <row r="215" spans="1:27" ht="15.75" customHeight="1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</row>
    <row r="216" spans="1:27" ht="15.75" customHeight="1" x14ac:dyDescent="0.25"/>
    <row r="217" spans="1:27" ht="15.75" customHeight="1" x14ac:dyDescent="0.25"/>
    <row r="218" spans="1:27" ht="15.75" customHeight="1" x14ac:dyDescent="0.25"/>
    <row r="219" spans="1:27" ht="15.75" customHeight="1" x14ac:dyDescent="0.25"/>
    <row r="220" spans="1:27" ht="15.75" customHeight="1" x14ac:dyDescent="0.25"/>
    <row r="221" spans="1:27" ht="15.75" customHeight="1" x14ac:dyDescent="0.25"/>
    <row r="222" spans="1:27" ht="15.75" customHeight="1" x14ac:dyDescent="0.25"/>
    <row r="223" spans="1:27" ht="15.75" customHeight="1" x14ac:dyDescent="0.25"/>
    <row r="224" spans="1:2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sortState ref="B7:R16">
    <sortCondition ref="B7:B16"/>
  </sortState>
  <mergeCells count="27">
    <mergeCell ref="F3:L3"/>
    <mergeCell ref="A1:S1"/>
    <mergeCell ref="A2:S2"/>
    <mergeCell ref="A3:A5"/>
    <mergeCell ref="B3:B5"/>
    <mergeCell ref="C3:C5"/>
    <mergeCell ref="D3:E3"/>
    <mergeCell ref="S4:S5"/>
    <mergeCell ref="D4:D5"/>
    <mergeCell ref="E4:E5"/>
    <mergeCell ref="P4:P5"/>
    <mergeCell ref="Q4:Q5"/>
    <mergeCell ref="R4:R5"/>
    <mergeCell ref="M3:O3"/>
    <mergeCell ref="P3:S3"/>
    <mergeCell ref="K4:K5"/>
    <mergeCell ref="O4:O5"/>
    <mergeCell ref="A17:B17"/>
    <mergeCell ref="H4:H5"/>
    <mergeCell ref="I4:I5"/>
    <mergeCell ref="J4:J5"/>
    <mergeCell ref="F4:G4"/>
    <mergeCell ref="A18:B18"/>
    <mergeCell ref="A19:B19"/>
    <mergeCell ref="L4:L5"/>
    <mergeCell ref="M4:M5"/>
    <mergeCell ref="N4:N5"/>
  </mergeCells>
  <pageMargins left="0.7" right="0.7" top="0.75" bottom="0.75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9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S11" sqref="S11"/>
    </sheetView>
  </sheetViews>
  <sheetFormatPr defaultColWidth="12.5546875" defaultRowHeight="15" customHeight="1" x14ac:dyDescent="0.25"/>
  <cols>
    <col min="1" max="1" width="5" customWidth="1"/>
    <col min="2" max="2" width="14.44140625" customWidth="1"/>
    <col min="3" max="10" width="6.6640625" customWidth="1"/>
    <col min="11" max="18" width="5.77734375" customWidth="1"/>
    <col min="19" max="22" width="5.5546875" style="89" customWidth="1"/>
  </cols>
  <sheetData>
    <row r="1" spans="1:23" ht="19.5" customHeight="1" x14ac:dyDescent="0.25">
      <c r="A1" s="418" t="s">
        <v>81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24"/>
    </row>
    <row r="2" spans="1:23" ht="21" customHeight="1" x14ac:dyDescent="0.25">
      <c r="A2" s="419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24"/>
    </row>
    <row r="3" spans="1:23" ht="24" customHeight="1" x14ac:dyDescent="0.25">
      <c r="A3" s="338" t="s">
        <v>0</v>
      </c>
      <c r="B3" s="338" t="s">
        <v>46</v>
      </c>
      <c r="C3" s="366" t="s">
        <v>82</v>
      </c>
      <c r="D3" s="411"/>
      <c r="E3" s="420" t="s">
        <v>83</v>
      </c>
      <c r="F3" s="341"/>
      <c r="G3" s="341"/>
      <c r="H3" s="341"/>
      <c r="I3" s="341"/>
      <c r="J3" s="333"/>
      <c r="K3" s="420" t="s">
        <v>85</v>
      </c>
      <c r="L3" s="341"/>
      <c r="M3" s="341"/>
      <c r="N3" s="341"/>
      <c r="O3" s="341"/>
      <c r="P3" s="341"/>
      <c r="Q3" s="341"/>
      <c r="R3" s="342"/>
      <c r="S3" s="382" t="s">
        <v>84</v>
      </c>
      <c r="T3" s="382"/>
      <c r="U3" s="382"/>
      <c r="V3" s="382"/>
    </row>
    <row r="4" spans="1:23" ht="23.25" customHeight="1" x14ac:dyDescent="0.25">
      <c r="A4" s="339"/>
      <c r="B4" s="339"/>
      <c r="C4" s="329"/>
      <c r="D4" s="374"/>
      <c r="E4" s="412" t="s">
        <v>70</v>
      </c>
      <c r="F4" s="412" t="s">
        <v>71</v>
      </c>
      <c r="G4" s="412" t="s">
        <v>72</v>
      </c>
      <c r="H4" s="412" t="s">
        <v>71</v>
      </c>
      <c r="I4" s="412" t="s">
        <v>73</v>
      </c>
      <c r="J4" s="412" t="s">
        <v>71</v>
      </c>
      <c r="K4" s="421" t="s">
        <v>89</v>
      </c>
      <c r="L4" s="341"/>
      <c r="M4" s="341"/>
      <c r="N4" s="333"/>
      <c r="O4" s="421" t="s">
        <v>90</v>
      </c>
      <c r="P4" s="341"/>
      <c r="Q4" s="341"/>
      <c r="R4" s="342"/>
      <c r="S4" s="382"/>
      <c r="T4" s="382"/>
      <c r="U4" s="382"/>
      <c r="V4" s="382"/>
    </row>
    <row r="5" spans="1:23" ht="51.75" customHeight="1" x14ac:dyDescent="0.25">
      <c r="A5" s="327"/>
      <c r="B5" s="327"/>
      <c r="C5" s="62" t="s">
        <v>91</v>
      </c>
      <c r="D5" s="19" t="s">
        <v>92</v>
      </c>
      <c r="E5" s="327"/>
      <c r="F5" s="327"/>
      <c r="G5" s="327"/>
      <c r="H5" s="327"/>
      <c r="I5" s="327"/>
      <c r="J5" s="327"/>
      <c r="K5" s="63" t="s">
        <v>5</v>
      </c>
      <c r="L5" s="64" t="s">
        <v>70</v>
      </c>
      <c r="M5" s="64" t="s">
        <v>72</v>
      </c>
      <c r="N5" s="64" t="s">
        <v>93</v>
      </c>
      <c r="O5" s="63" t="s">
        <v>5</v>
      </c>
      <c r="P5" s="64" t="s">
        <v>70</v>
      </c>
      <c r="Q5" s="64" t="s">
        <v>72</v>
      </c>
      <c r="R5" s="315" t="s">
        <v>93</v>
      </c>
      <c r="S5" s="325" t="s">
        <v>77</v>
      </c>
      <c r="T5" s="325" t="s">
        <v>78</v>
      </c>
      <c r="U5" s="325" t="s">
        <v>79</v>
      </c>
      <c r="V5" s="325" t="s">
        <v>80</v>
      </c>
    </row>
    <row r="6" spans="1:23" ht="14.25" customHeight="1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</row>
    <row r="7" spans="1:23" s="134" customFormat="1" ht="18" customHeight="1" x14ac:dyDescent="0.25">
      <c r="A7" s="252">
        <v>1</v>
      </c>
      <c r="B7" s="253"/>
      <c r="C7" s="225"/>
      <c r="D7" s="254"/>
      <c r="E7" s="255"/>
      <c r="F7" s="256"/>
      <c r="G7" s="255"/>
      <c r="H7" s="256"/>
      <c r="I7" s="255"/>
      <c r="J7" s="256"/>
      <c r="K7" s="255"/>
      <c r="L7" s="225"/>
      <c r="M7" s="225"/>
      <c r="N7" s="225"/>
      <c r="O7" s="255"/>
      <c r="P7" s="225"/>
      <c r="Q7" s="225"/>
      <c r="R7" s="316"/>
      <c r="S7" s="495"/>
      <c r="T7" s="496"/>
      <c r="U7" s="496"/>
      <c r="V7" s="496"/>
      <c r="W7" s="133"/>
    </row>
    <row r="8" spans="1:23" s="134" customFormat="1" ht="18" customHeight="1" x14ac:dyDescent="0.25">
      <c r="A8" s="252">
        <v>2</v>
      </c>
      <c r="B8" s="257"/>
      <c r="C8" s="225"/>
      <c r="D8" s="254"/>
      <c r="E8" s="255"/>
      <c r="F8" s="256"/>
      <c r="G8" s="255"/>
      <c r="H8" s="256"/>
      <c r="I8" s="255"/>
      <c r="J8" s="256"/>
      <c r="K8" s="255"/>
      <c r="L8" s="225"/>
      <c r="M8" s="225"/>
      <c r="N8" s="225"/>
      <c r="O8" s="255"/>
      <c r="P8" s="225"/>
      <c r="Q8" s="225"/>
      <c r="R8" s="316"/>
      <c r="S8" s="495"/>
      <c r="T8" s="496"/>
      <c r="U8" s="496"/>
      <c r="V8" s="496"/>
      <c r="W8" s="133"/>
    </row>
    <row r="9" spans="1:23" s="134" customFormat="1" ht="18" customHeight="1" x14ac:dyDescent="0.25">
      <c r="A9" s="252">
        <v>3</v>
      </c>
      <c r="B9" s="257"/>
      <c r="C9" s="225"/>
      <c r="D9" s="258"/>
      <c r="E9" s="255"/>
      <c r="F9" s="256"/>
      <c r="G9" s="255"/>
      <c r="H9" s="256"/>
      <c r="I9" s="255"/>
      <c r="J9" s="256"/>
      <c r="K9" s="255"/>
      <c r="L9" s="225"/>
      <c r="M9" s="225"/>
      <c r="N9" s="225"/>
      <c r="O9" s="255"/>
      <c r="P9" s="225"/>
      <c r="Q9" s="225"/>
      <c r="R9" s="316"/>
      <c r="S9" s="495"/>
      <c r="T9" s="496"/>
      <c r="U9" s="496"/>
      <c r="V9" s="496"/>
      <c r="W9" s="133"/>
    </row>
    <row r="10" spans="1:23" s="134" customFormat="1" ht="18" customHeight="1" x14ac:dyDescent="0.3">
      <c r="A10" s="252">
        <v>4</v>
      </c>
      <c r="B10" s="253"/>
      <c r="C10" s="225"/>
      <c r="D10" s="254"/>
      <c r="E10" s="255"/>
      <c r="F10" s="256"/>
      <c r="G10" s="255"/>
      <c r="H10" s="256"/>
      <c r="I10" s="255"/>
      <c r="J10" s="256"/>
      <c r="K10" s="255"/>
      <c r="L10" s="259"/>
      <c r="M10" s="259"/>
      <c r="N10" s="259"/>
      <c r="O10" s="255"/>
      <c r="P10" s="259"/>
      <c r="Q10" s="259"/>
      <c r="R10" s="317"/>
      <c r="S10" s="495"/>
      <c r="T10" s="496"/>
      <c r="U10" s="496"/>
      <c r="V10" s="496"/>
      <c r="W10" s="133"/>
    </row>
    <row r="11" spans="1:23" s="134" customFormat="1" ht="18" customHeight="1" x14ac:dyDescent="0.3">
      <c r="A11" s="252">
        <v>5</v>
      </c>
      <c r="B11" s="253"/>
      <c r="C11" s="225"/>
      <c r="D11" s="254"/>
      <c r="E11" s="255"/>
      <c r="F11" s="256"/>
      <c r="G11" s="255"/>
      <c r="H11" s="256"/>
      <c r="I11" s="255"/>
      <c r="J11" s="256"/>
      <c r="K11" s="255"/>
      <c r="L11" s="260"/>
      <c r="M11" s="260"/>
      <c r="N11" s="260"/>
      <c r="O11" s="255"/>
      <c r="P11" s="260"/>
      <c r="Q11" s="260"/>
      <c r="R11" s="318"/>
      <c r="S11" s="495"/>
      <c r="T11" s="496"/>
      <c r="U11" s="496"/>
      <c r="V11" s="496"/>
      <c r="W11" s="133"/>
    </row>
    <row r="12" spans="1:23" s="134" customFormat="1" ht="18" customHeight="1" x14ac:dyDescent="0.25">
      <c r="A12" s="252">
        <v>6</v>
      </c>
      <c r="B12" s="253"/>
      <c r="C12" s="225"/>
      <c r="D12" s="258"/>
      <c r="E12" s="255"/>
      <c r="F12" s="256"/>
      <c r="G12" s="255"/>
      <c r="H12" s="256"/>
      <c r="I12" s="255"/>
      <c r="J12" s="256"/>
      <c r="K12" s="255"/>
      <c r="L12" s="225"/>
      <c r="M12" s="225"/>
      <c r="N12" s="225"/>
      <c r="O12" s="255"/>
      <c r="P12" s="225"/>
      <c r="Q12" s="225"/>
      <c r="R12" s="316"/>
      <c r="S12" s="495"/>
      <c r="T12" s="496"/>
      <c r="U12" s="496"/>
      <c r="V12" s="496"/>
      <c r="W12" s="133"/>
    </row>
    <row r="13" spans="1:23" s="134" customFormat="1" ht="18" customHeight="1" x14ac:dyDescent="0.25">
      <c r="A13" s="252">
        <v>7</v>
      </c>
      <c r="B13" s="257"/>
      <c r="C13" s="225"/>
      <c r="D13" s="258"/>
      <c r="E13" s="255"/>
      <c r="F13" s="256"/>
      <c r="G13" s="255"/>
      <c r="H13" s="256"/>
      <c r="I13" s="255"/>
      <c r="J13" s="256"/>
      <c r="K13" s="255"/>
      <c r="L13" s="225"/>
      <c r="M13" s="225"/>
      <c r="N13" s="225"/>
      <c r="O13" s="255"/>
      <c r="P13" s="225"/>
      <c r="Q13" s="225"/>
      <c r="R13" s="316"/>
      <c r="S13" s="495"/>
      <c r="T13" s="496"/>
      <c r="U13" s="496"/>
      <c r="V13" s="496"/>
      <c r="W13" s="133"/>
    </row>
    <row r="14" spans="1:23" s="134" customFormat="1" ht="18" customHeight="1" x14ac:dyDescent="0.25">
      <c r="A14" s="252">
        <v>8</v>
      </c>
      <c r="B14" s="257"/>
      <c r="C14" s="225"/>
      <c r="D14" s="258"/>
      <c r="E14" s="255"/>
      <c r="F14" s="256"/>
      <c r="G14" s="255"/>
      <c r="H14" s="256"/>
      <c r="I14" s="255"/>
      <c r="J14" s="256"/>
      <c r="K14" s="255"/>
      <c r="L14" s="225"/>
      <c r="M14" s="225"/>
      <c r="N14" s="225"/>
      <c r="O14" s="255"/>
      <c r="P14" s="225"/>
      <c r="Q14" s="225"/>
      <c r="R14" s="316"/>
      <c r="S14" s="495"/>
      <c r="T14" s="496"/>
      <c r="U14" s="496"/>
      <c r="V14" s="496"/>
      <c r="W14" s="133"/>
    </row>
    <row r="15" spans="1:23" s="134" customFormat="1" ht="18" customHeight="1" x14ac:dyDescent="0.3">
      <c r="A15" s="252">
        <v>9</v>
      </c>
      <c r="B15" s="257"/>
      <c r="C15" s="225"/>
      <c r="D15" s="258"/>
      <c r="E15" s="255"/>
      <c r="F15" s="256"/>
      <c r="G15" s="255"/>
      <c r="H15" s="256"/>
      <c r="I15" s="255"/>
      <c r="J15" s="256"/>
      <c r="K15" s="255"/>
      <c r="L15" s="260"/>
      <c r="M15" s="260"/>
      <c r="N15" s="260"/>
      <c r="O15" s="255"/>
      <c r="P15" s="260"/>
      <c r="Q15" s="260"/>
      <c r="R15" s="318"/>
      <c r="S15" s="495"/>
      <c r="T15" s="496"/>
      <c r="U15" s="496"/>
      <c r="V15" s="496"/>
      <c r="W15" s="133"/>
    </row>
    <row r="16" spans="1:23" s="134" customFormat="1" ht="18" customHeight="1" x14ac:dyDescent="0.25">
      <c r="A16" s="252" t="s">
        <v>158</v>
      </c>
      <c r="B16" s="253"/>
      <c r="C16" s="225"/>
      <c r="D16" s="258"/>
      <c r="E16" s="255"/>
      <c r="F16" s="256"/>
      <c r="G16" s="255"/>
      <c r="H16" s="256"/>
      <c r="I16" s="255"/>
      <c r="J16" s="256"/>
      <c r="K16" s="255"/>
      <c r="L16" s="225"/>
      <c r="M16" s="225"/>
      <c r="N16" s="225"/>
      <c r="O16" s="255"/>
      <c r="P16" s="225"/>
      <c r="Q16" s="225"/>
      <c r="R16" s="316"/>
      <c r="S16" s="495"/>
      <c r="T16" s="496"/>
      <c r="U16" s="496"/>
      <c r="V16" s="496"/>
      <c r="W16" s="133"/>
    </row>
    <row r="17" spans="1:23" s="134" customFormat="1" ht="26.25" customHeight="1" x14ac:dyDescent="0.25">
      <c r="A17" s="416" t="s">
        <v>28</v>
      </c>
      <c r="B17" s="417"/>
      <c r="C17" s="128">
        <f>SUM(C7:C16)</f>
        <v>0</v>
      </c>
      <c r="D17" s="135" t="e">
        <f>C17/'B1'!L21</f>
        <v>#DIV/0!</v>
      </c>
      <c r="E17" s="129">
        <f>SUM(E7:E16)</f>
        <v>0</v>
      </c>
      <c r="F17" s="130" t="e">
        <f t="shared" ref="F17" si="0">E17/C17*100</f>
        <v>#DIV/0!</v>
      </c>
      <c r="G17" s="131">
        <f>SUM(G7:G16)</f>
        <v>0</v>
      </c>
      <c r="H17" s="130" t="e">
        <f t="shared" ref="H17" si="1">G17/C17*100</f>
        <v>#DIV/0!</v>
      </c>
      <c r="I17" s="132">
        <f>SUM(I7:I16)</f>
        <v>0</v>
      </c>
      <c r="J17" s="130" t="e">
        <f t="shared" ref="J17" si="2">I17/C17*100</f>
        <v>#DIV/0!</v>
      </c>
      <c r="K17" s="132">
        <f>SUM(K7:K16)</f>
        <v>0</v>
      </c>
      <c r="L17" s="132">
        <f>SUM(L7:L16)</f>
        <v>0</v>
      </c>
      <c r="M17" s="132">
        <f>SUM(M7:M16)</f>
        <v>0</v>
      </c>
      <c r="N17" s="132">
        <f>SUM(N7:N16)</f>
        <v>0</v>
      </c>
      <c r="O17" s="132">
        <f>SUM(O7:O16)</f>
        <v>0</v>
      </c>
      <c r="P17" s="132">
        <f>SUM(P7:P16)</f>
        <v>0</v>
      </c>
      <c r="Q17" s="132">
        <f>SUM(Q7:Q16)</f>
        <v>0</v>
      </c>
      <c r="R17" s="319">
        <f>SUM(R7:R16)</f>
        <v>0</v>
      </c>
      <c r="S17" s="497">
        <f t="shared" ref="S17:V17" si="3">SUM(S7:S16)</f>
        <v>0</v>
      </c>
      <c r="T17" s="497">
        <f t="shared" si="3"/>
        <v>0</v>
      </c>
      <c r="U17" s="497">
        <f t="shared" si="3"/>
        <v>0</v>
      </c>
      <c r="V17" s="498">
        <f t="shared" si="3"/>
        <v>0</v>
      </c>
      <c r="W17" s="133"/>
    </row>
    <row r="18" spans="1:23" ht="13.8" x14ac:dyDescent="0.25">
      <c r="A18" s="414"/>
      <c r="B18" s="415"/>
      <c r="C18" s="250"/>
      <c r="D18" s="251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112"/>
      <c r="T18" s="499"/>
      <c r="U18" s="499"/>
      <c r="V18" s="499"/>
      <c r="W18" s="133"/>
    </row>
    <row r="19" spans="1:23" ht="13.8" x14ac:dyDescent="0.25">
      <c r="A19" s="401"/>
      <c r="B19" s="401"/>
      <c r="C19" s="145"/>
      <c r="D19" s="188"/>
      <c r="E19" s="145"/>
      <c r="F19" s="187"/>
      <c r="G19" s="145"/>
      <c r="H19" s="187"/>
      <c r="I19" s="145"/>
      <c r="J19" s="187"/>
      <c r="K19" s="145"/>
      <c r="L19" s="145"/>
      <c r="M19" s="145"/>
      <c r="N19" s="145"/>
      <c r="O19" s="145"/>
      <c r="P19" s="145"/>
      <c r="Q19" s="145"/>
      <c r="R19" s="145"/>
      <c r="S19" s="112"/>
    </row>
    <row r="20" spans="1:23" ht="13.8" x14ac:dyDescent="0.25">
      <c r="A20" s="60"/>
      <c r="B20" s="60"/>
      <c r="K20" s="60"/>
      <c r="L20" s="60"/>
      <c r="M20" s="60"/>
      <c r="N20" s="60"/>
      <c r="O20" s="60"/>
      <c r="P20" s="60"/>
      <c r="Q20" s="60"/>
      <c r="R20" s="60"/>
      <c r="S20" s="112"/>
    </row>
    <row r="21" spans="1:23" ht="15" customHeight="1" x14ac:dyDescent="0.25">
      <c r="C21" s="119"/>
    </row>
    <row r="35" spans="1:19" ht="15.75" customHeight="1" x14ac:dyDescent="0.25"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112"/>
    </row>
    <row r="36" spans="1:19" ht="15.7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112"/>
    </row>
    <row r="37" spans="1:19" ht="15.75" customHeight="1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112"/>
    </row>
    <row r="38" spans="1:19" ht="15.75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12"/>
    </row>
    <row r="39" spans="1:19" ht="15.75" customHeigh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112"/>
    </row>
    <row r="40" spans="1:19" ht="15.7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112"/>
    </row>
    <row r="41" spans="1:19" ht="15.75" customHeight="1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112"/>
    </row>
    <row r="42" spans="1:19" ht="15.7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112"/>
    </row>
    <row r="43" spans="1:19" ht="15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112"/>
    </row>
    <row r="44" spans="1:19" ht="15.7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112"/>
    </row>
    <row r="45" spans="1:19" ht="15.7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112"/>
    </row>
    <row r="46" spans="1:19" ht="15.7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112"/>
    </row>
    <row r="47" spans="1:19" ht="15.7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112"/>
    </row>
    <row r="48" spans="1:19" ht="15.7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112"/>
    </row>
    <row r="49" spans="1:19" ht="15.7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112"/>
    </row>
    <row r="50" spans="1:19" ht="15.7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112"/>
    </row>
    <row r="51" spans="1:19" ht="15.7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112"/>
    </row>
    <row r="52" spans="1:19" ht="15.7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112"/>
    </row>
    <row r="53" spans="1:19" ht="15.7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112"/>
    </row>
    <row r="54" spans="1:19" ht="15.75" customHeight="1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112"/>
    </row>
    <row r="55" spans="1:19" ht="15.7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112"/>
    </row>
    <row r="56" spans="1:19" ht="15.7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112"/>
    </row>
    <row r="57" spans="1:19" ht="15.7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112"/>
    </row>
    <row r="58" spans="1:19" ht="15.7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112"/>
    </row>
    <row r="59" spans="1:19" ht="15.75" customHeight="1" x14ac:dyDescent="0.2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112"/>
    </row>
    <row r="60" spans="1:19" ht="15.75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112"/>
    </row>
    <row r="61" spans="1:19" ht="15.75" customHeight="1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112"/>
    </row>
    <row r="62" spans="1:19" ht="15.75" customHeigh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112"/>
    </row>
    <row r="63" spans="1:19" ht="15.75" customHeight="1" x14ac:dyDescent="0.2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112"/>
    </row>
    <row r="64" spans="1:19" ht="15.75" customHeight="1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112"/>
    </row>
    <row r="65" spans="1:19" ht="15.75" customHeight="1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112"/>
    </row>
    <row r="66" spans="1:19" ht="15.75" customHeight="1" x14ac:dyDescent="0.2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112"/>
    </row>
    <row r="67" spans="1:19" ht="15.75" customHeight="1" x14ac:dyDescent="0.2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112"/>
    </row>
    <row r="68" spans="1:19" ht="15.75" customHeight="1" x14ac:dyDescent="0.2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112"/>
    </row>
    <row r="69" spans="1:19" ht="15.75" customHeight="1" x14ac:dyDescent="0.2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112"/>
    </row>
    <row r="70" spans="1:19" ht="15.75" customHeight="1" x14ac:dyDescent="0.2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112"/>
    </row>
    <row r="71" spans="1:19" ht="15.75" customHeight="1" x14ac:dyDescent="0.2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112"/>
    </row>
    <row r="72" spans="1:19" ht="15.75" customHeight="1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112"/>
    </row>
    <row r="73" spans="1:19" ht="15.75" customHeight="1" x14ac:dyDescent="0.2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112"/>
    </row>
    <row r="74" spans="1:19" ht="15.75" customHeight="1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112"/>
    </row>
    <row r="75" spans="1:19" ht="15.75" customHeight="1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112"/>
    </row>
    <row r="76" spans="1:19" ht="15.75" customHeight="1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112"/>
    </row>
    <row r="77" spans="1:19" ht="15.75" customHeight="1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112"/>
    </row>
    <row r="78" spans="1:19" ht="15.75" customHeight="1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112"/>
    </row>
    <row r="79" spans="1:19" ht="15.75" customHeight="1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112"/>
    </row>
    <row r="80" spans="1:19" ht="15.75" customHeight="1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112"/>
    </row>
    <row r="81" spans="1:19" ht="15.75" customHeight="1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112"/>
    </row>
    <row r="82" spans="1:19" ht="15.75" customHeight="1" x14ac:dyDescent="0.2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112"/>
    </row>
    <row r="83" spans="1:19" ht="15.75" customHeight="1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112"/>
    </row>
    <row r="84" spans="1:19" ht="15.75" customHeight="1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112"/>
    </row>
    <row r="85" spans="1:19" ht="15.75" customHeight="1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112"/>
    </row>
    <row r="86" spans="1:19" ht="15.75" customHeight="1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112"/>
    </row>
    <row r="87" spans="1:19" ht="15.75" customHeight="1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112"/>
    </row>
    <row r="88" spans="1:19" ht="15.75" customHeight="1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112"/>
    </row>
    <row r="89" spans="1:19" ht="15.75" customHeight="1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112"/>
    </row>
    <row r="90" spans="1:19" ht="15.75" customHeigh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112"/>
    </row>
    <row r="91" spans="1:19" ht="15.75" customHeight="1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112"/>
    </row>
    <row r="92" spans="1:19" ht="15.75" customHeight="1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112"/>
    </row>
    <row r="93" spans="1:19" ht="15.75" customHeight="1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112"/>
    </row>
    <row r="94" spans="1:19" ht="15.75" customHeight="1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112"/>
    </row>
    <row r="95" spans="1:19" ht="15.75" customHeight="1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112"/>
    </row>
    <row r="96" spans="1:19" ht="15.75" customHeight="1" x14ac:dyDescent="0.2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112"/>
    </row>
    <row r="97" spans="1:19" ht="15.75" customHeight="1" x14ac:dyDescent="0.2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112"/>
    </row>
    <row r="98" spans="1:19" ht="15.75" customHeight="1" x14ac:dyDescent="0.2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112"/>
    </row>
    <row r="99" spans="1:19" ht="15.75" customHeight="1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112"/>
    </row>
    <row r="100" spans="1:19" ht="15.75" customHeight="1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112"/>
    </row>
    <row r="101" spans="1:19" ht="15.75" customHeight="1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112"/>
    </row>
    <row r="102" spans="1:19" ht="15.75" customHeight="1" x14ac:dyDescent="0.2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112"/>
    </row>
    <row r="103" spans="1:19" ht="15.75" customHeight="1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112"/>
    </row>
    <row r="104" spans="1:19" ht="15.75" customHeight="1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112"/>
    </row>
    <row r="105" spans="1:19" ht="15.75" customHeight="1" x14ac:dyDescent="0.2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112"/>
    </row>
    <row r="106" spans="1:19" ht="15.75" customHeight="1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112"/>
    </row>
    <row r="107" spans="1:19" ht="15.75" customHeight="1" x14ac:dyDescent="0.2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112"/>
    </row>
    <row r="108" spans="1:19" ht="15.75" customHeight="1" x14ac:dyDescent="0.2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12"/>
    </row>
    <row r="109" spans="1:19" ht="15.75" customHeight="1" x14ac:dyDescent="0.2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112"/>
    </row>
    <row r="110" spans="1:19" ht="15.75" customHeight="1" x14ac:dyDescent="0.2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112"/>
    </row>
    <row r="111" spans="1:19" ht="15.75" customHeight="1" x14ac:dyDescent="0.2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112"/>
    </row>
    <row r="112" spans="1:19" ht="15.75" customHeight="1" x14ac:dyDescent="0.2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112"/>
    </row>
    <row r="113" spans="1:19" ht="15.75" customHeight="1" x14ac:dyDescent="0.2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112"/>
    </row>
    <row r="114" spans="1:19" ht="15.75" customHeight="1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112"/>
    </row>
    <row r="115" spans="1:19" ht="15.75" customHeight="1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112"/>
    </row>
    <row r="116" spans="1:19" ht="15.75" customHeight="1" x14ac:dyDescent="0.2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112"/>
    </row>
    <row r="117" spans="1:19" ht="15.75" customHeight="1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112"/>
    </row>
    <row r="118" spans="1:19" ht="15.75" customHeight="1" x14ac:dyDescent="0.2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112"/>
    </row>
    <row r="119" spans="1:19" ht="15.75" customHeight="1" x14ac:dyDescent="0.2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112"/>
    </row>
    <row r="120" spans="1:19" ht="15.75" customHeight="1" x14ac:dyDescent="0.2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112"/>
    </row>
    <row r="121" spans="1:19" ht="15.75" customHeight="1" x14ac:dyDescent="0.2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112"/>
    </row>
    <row r="122" spans="1:19" ht="15.75" customHeight="1" x14ac:dyDescent="0.2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112"/>
    </row>
    <row r="123" spans="1:19" ht="15.75" customHeight="1" x14ac:dyDescent="0.2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112"/>
    </row>
    <row r="124" spans="1:19" ht="15.75" customHeight="1" x14ac:dyDescent="0.2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112"/>
    </row>
    <row r="125" spans="1:19" ht="15.75" customHeight="1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112"/>
    </row>
    <row r="126" spans="1:19" ht="15.75" customHeight="1" x14ac:dyDescent="0.2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112"/>
    </row>
    <row r="127" spans="1:19" ht="15.75" customHeight="1" x14ac:dyDescent="0.2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112"/>
    </row>
    <row r="128" spans="1:19" ht="15.75" customHeight="1" x14ac:dyDescent="0.2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112"/>
    </row>
    <row r="129" spans="1:19" ht="15.75" customHeight="1" x14ac:dyDescent="0.2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112"/>
    </row>
    <row r="130" spans="1:19" ht="15.75" customHeight="1" x14ac:dyDescent="0.2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112"/>
    </row>
    <row r="131" spans="1:19" ht="15.75" customHeight="1" x14ac:dyDescent="0.2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112"/>
    </row>
    <row r="132" spans="1:19" ht="15.75" customHeight="1" x14ac:dyDescent="0.2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112"/>
    </row>
    <row r="133" spans="1:19" ht="15.75" customHeight="1" x14ac:dyDescent="0.2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112"/>
    </row>
    <row r="134" spans="1:19" ht="15.75" customHeight="1" x14ac:dyDescent="0.2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112"/>
    </row>
    <row r="135" spans="1:19" ht="15.75" customHeight="1" x14ac:dyDescent="0.2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112"/>
    </row>
    <row r="136" spans="1:19" ht="15.75" customHeight="1" x14ac:dyDescent="0.2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112"/>
    </row>
    <row r="137" spans="1:19" ht="15.75" customHeight="1" x14ac:dyDescent="0.2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112"/>
    </row>
    <row r="138" spans="1:19" ht="15.75" customHeight="1" x14ac:dyDescent="0.2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112"/>
    </row>
    <row r="139" spans="1:19" ht="15.75" customHeight="1" x14ac:dyDescent="0.2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112"/>
    </row>
    <row r="140" spans="1:19" ht="15.75" customHeight="1" x14ac:dyDescent="0.2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112"/>
    </row>
    <row r="141" spans="1:19" ht="15.75" customHeight="1" x14ac:dyDescent="0.25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112"/>
    </row>
    <row r="142" spans="1:19" ht="15.75" customHeight="1" x14ac:dyDescent="0.2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112"/>
    </row>
    <row r="143" spans="1:19" ht="15.75" customHeight="1" x14ac:dyDescent="0.25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112"/>
    </row>
    <row r="144" spans="1:19" ht="15.75" customHeight="1" x14ac:dyDescent="0.25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112"/>
    </row>
    <row r="145" spans="1:19" ht="15.75" customHeight="1" x14ac:dyDescent="0.2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112"/>
    </row>
    <row r="146" spans="1:19" ht="15.75" customHeight="1" x14ac:dyDescent="0.25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112"/>
    </row>
    <row r="147" spans="1:19" ht="15.75" customHeight="1" x14ac:dyDescent="0.25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112"/>
    </row>
    <row r="148" spans="1:19" ht="15.75" customHeight="1" x14ac:dyDescent="0.2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112"/>
    </row>
    <row r="149" spans="1:19" ht="15.75" customHeight="1" x14ac:dyDescent="0.25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112"/>
    </row>
    <row r="150" spans="1:19" ht="15.75" customHeight="1" x14ac:dyDescent="0.25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112"/>
    </row>
    <row r="151" spans="1:19" ht="15.75" customHeight="1" x14ac:dyDescent="0.2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112"/>
    </row>
    <row r="152" spans="1:19" ht="15.75" customHeight="1" x14ac:dyDescent="0.25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112"/>
    </row>
    <row r="153" spans="1:19" ht="15.75" customHeight="1" x14ac:dyDescent="0.25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112"/>
    </row>
    <row r="154" spans="1:19" ht="15.75" customHeight="1" x14ac:dyDescent="0.25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112"/>
    </row>
    <row r="155" spans="1:19" ht="15.75" customHeight="1" x14ac:dyDescent="0.2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112"/>
    </row>
    <row r="156" spans="1:19" ht="15.75" customHeight="1" x14ac:dyDescent="0.2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112"/>
    </row>
    <row r="157" spans="1:19" ht="15.75" customHeight="1" x14ac:dyDescent="0.2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112"/>
    </row>
    <row r="158" spans="1:19" ht="15.75" customHeight="1" x14ac:dyDescent="0.25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112"/>
    </row>
    <row r="159" spans="1:19" ht="15.75" customHeight="1" x14ac:dyDescent="0.25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112"/>
    </row>
    <row r="160" spans="1:19" ht="15.75" customHeight="1" x14ac:dyDescent="0.2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112"/>
    </row>
    <row r="161" spans="1:19" ht="15.75" customHeight="1" x14ac:dyDescent="0.2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112"/>
    </row>
    <row r="162" spans="1:19" ht="15.75" customHeight="1" x14ac:dyDescent="0.2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112"/>
    </row>
    <row r="163" spans="1:19" ht="15.75" customHeight="1" x14ac:dyDescent="0.2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112"/>
    </row>
    <row r="164" spans="1:19" ht="15.75" customHeight="1" x14ac:dyDescent="0.2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112"/>
    </row>
    <row r="165" spans="1:19" ht="15.75" customHeight="1" x14ac:dyDescent="0.2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112"/>
    </row>
    <row r="166" spans="1:19" ht="15.75" customHeight="1" x14ac:dyDescent="0.25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112"/>
    </row>
    <row r="167" spans="1:19" ht="15.75" customHeight="1" x14ac:dyDescent="0.25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112"/>
    </row>
    <row r="168" spans="1:19" ht="15.75" customHeight="1" x14ac:dyDescent="0.2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112"/>
    </row>
    <row r="169" spans="1:19" ht="15.75" customHeight="1" x14ac:dyDescent="0.25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112"/>
    </row>
    <row r="170" spans="1:19" ht="15.75" customHeight="1" x14ac:dyDescent="0.25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112"/>
    </row>
    <row r="171" spans="1:19" ht="15.75" customHeight="1" x14ac:dyDescent="0.25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112"/>
    </row>
    <row r="172" spans="1:19" ht="15.75" customHeight="1" x14ac:dyDescent="0.25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112"/>
    </row>
    <row r="173" spans="1:19" ht="15.75" customHeight="1" x14ac:dyDescent="0.25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112"/>
    </row>
    <row r="174" spans="1:19" ht="15.75" customHeight="1" x14ac:dyDescent="0.25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112"/>
    </row>
    <row r="175" spans="1:19" ht="15.75" customHeight="1" x14ac:dyDescent="0.2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112"/>
    </row>
    <row r="176" spans="1:19" ht="15.75" customHeight="1" x14ac:dyDescent="0.2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112"/>
    </row>
    <row r="177" spans="1:19" ht="15.75" customHeight="1" x14ac:dyDescent="0.25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112"/>
    </row>
    <row r="178" spans="1:19" ht="15.75" customHeight="1" x14ac:dyDescent="0.2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112"/>
    </row>
    <row r="179" spans="1:19" ht="15.75" customHeight="1" x14ac:dyDescent="0.25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112"/>
    </row>
    <row r="180" spans="1:19" ht="15.75" customHeight="1" x14ac:dyDescent="0.25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112"/>
    </row>
    <row r="181" spans="1:19" ht="15.75" customHeight="1" x14ac:dyDescent="0.25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112"/>
    </row>
    <row r="182" spans="1:19" ht="15.75" customHeight="1" x14ac:dyDescent="0.2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112"/>
    </row>
    <row r="183" spans="1:19" ht="15.75" customHeight="1" x14ac:dyDescent="0.25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112"/>
    </row>
    <row r="184" spans="1:19" ht="15.75" customHeight="1" x14ac:dyDescent="0.25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112"/>
    </row>
    <row r="185" spans="1:19" ht="15.75" customHeight="1" x14ac:dyDescent="0.2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112"/>
    </row>
    <row r="186" spans="1:19" ht="15.75" customHeight="1" x14ac:dyDescent="0.2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112"/>
    </row>
    <row r="187" spans="1:19" ht="15.75" customHeight="1" x14ac:dyDescent="0.2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112"/>
    </row>
    <row r="188" spans="1:19" ht="15.75" customHeight="1" x14ac:dyDescent="0.25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112"/>
    </row>
    <row r="189" spans="1:19" ht="15.75" customHeight="1" x14ac:dyDescent="0.25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112"/>
    </row>
    <row r="190" spans="1:19" ht="15.75" customHeight="1" x14ac:dyDescent="0.25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112"/>
    </row>
    <row r="191" spans="1:19" ht="15.75" customHeight="1" x14ac:dyDescent="0.25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112"/>
    </row>
    <row r="192" spans="1:19" ht="15.75" customHeight="1" x14ac:dyDescent="0.25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112"/>
    </row>
    <row r="193" spans="1:19" ht="15.75" customHeight="1" x14ac:dyDescent="0.25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112"/>
    </row>
    <row r="194" spans="1:19" ht="15.75" customHeight="1" x14ac:dyDescent="0.25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112"/>
    </row>
    <row r="195" spans="1:19" ht="15.75" customHeight="1" x14ac:dyDescent="0.2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112"/>
    </row>
    <row r="196" spans="1:19" ht="15.75" customHeight="1" x14ac:dyDescent="0.25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112"/>
    </row>
    <row r="197" spans="1:19" ht="15.75" customHeight="1" x14ac:dyDescent="0.2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112"/>
    </row>
    <row r="198" spans="1:19" ht="15.75" customHeight="1" x14ac:dyDescent="0.25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112"/>
    </row>
    <row r="199" spans="1:19" ht="15.75" customHeight="1" x14ac:dyDescent="0.25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112"/>
    </row>
    <row r="200" spans="1:19" ht="15.75" customHeight="1" x14ac:dyDescent="0.25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112"/>
    </row>
    <row r="201" spans="1:19" ht="15.75" customHeight="1" x14ac:dyDescent="0.2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112"/>
    </row>
    <row r="202" spans="1:19" ht="15.75" customHeight="1" x14ac:dyDescent="0.25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112"/>
    </row>
    <row r="203" spans="1:19" ht="15.75" customHeight="1" x14ac:dyDescent="0.2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112"/>
    </row>
    <row r="204" spans="1:19" ht="15.75" customHeight="1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112"/>
    </row>
    <row r="205" spans="1:19" ht="15.75" customHeight="1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112"/>
    </row>
    <row r="206" spans="1:19" ht="15.75" customHeight="1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112"/>
    </row>
    <row r="207" spans="1:19" ht="15.75" customHeight="1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112"/>
    </row>
    <row r="208" spans="1:19" ht="15.75" customHeight="1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112"/>
    </row>
    <row r="209" spans="1:19" ht="15.75" customHeight="1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112"/>
    </row>
    <row r="210" spans="1:19" ht="15.75" customHeight="1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112"/>
    </row>
    <row r="211" spans="1:19" ht="15.75" customHeight="1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112"/>
    </row>
    <row r="212" spans="1:19" ht="15.75" customHeight="1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112"/>
    </row>
    <row r="213" spans="1:19" ht="15.75" customHeight="1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112"/>
    </row>
    <row r="214" spans="1:19" ht="15.75" customHeight="1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112"/>
    </row>
    <row r="215" spans="1:19" ht="15.75" customHeight="1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112"/>
    </row>
    <row r="216" spans="1:19" ht="15.75" customHeight="1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112"/>
    </row>
    <row r="217" spans="1:19" ht="15.75" customHeight="1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112"/>
    </row>
    <row r="218" spans="1:19" ht="15.75" customHeight="1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112"/>
    </row>
    <row r="219" spans="1:19" ht="15.75" customHeight="1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112"/>
    </row>
    <row r="220" spans="1:19" ht="15.75" customHeight="1" x14ac:dyDescent="0.25"/>
    <row r="221" spans="1:19" ht="15.75" customHeight="1" x14ac:dyDescent="0.25"/>
    <row r="222" spans="1:19" ht="15.75" customHeight="1" x14ac:dyDescent="0.25"/>
    <row r="223" spans="1:19" ht="15.75" customHeight="1" x14ac:dyDescent="0.25"/>
    <row r="224" spans="1:19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ortState ref="B7:T16">
    <sortCondition ref="B7:B16"/>
  </sortState>
  <mergeCells count="19">
    <mergeCell ref="S3:V4"/>
    <mergeCell ref="I4:I5"/>
    <mergeCell ref="J4:J5"/>
    <mergeCell ref="K3:R3"/>
    <mergeCell ref="K4:N4"/>
    <mergeCell ref="A1:R1"/>
    <mergeCell ref="A2:R2"/>
    <mergeCell ref="A3:A5"/>
    <mergeCell ref="B3:B5"/>
    <mergeCell ref="C3:D4"/>
    <mergeCell ref="E3:J3"/>
    <mergeCell ref="O4:R4"/>
    <mergeCell ref="E4:E5"/>
    <mergeCell ref="F4:F5"/>
    <mergeCell ref="A18:B18"/>
    <mergeCell ref="A19:B19"/>
    <mergeCell ref="A17:B17"/>
    <mergeCell ref="G4:G5"/>
    <mergeCell ref="H4:H5"/>
  </mergeCells>
  <pageMargins left="0.7" right="0.7" top="0.75" bottom="0.75" header="0" footer="0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L6" sqref="L6:L8"/>
    </sheetView>
  </sheetViews>
  <sheetFormatPr defaultRowHeight="13.2" x14ac:dyDescent="0.25"/>
  <cols>
    <col min="1" max="1" width="7.5546875" customWidth="1"/>
    <col min="2" max="2" width="18.6640625" customWidth="1"/>
    <col min="3" max="4" width="8.33203125" customWidth="1"/>
    <col min="5" max="9" width="8.33203125" style="311" customWidth="1"/>
    <col min="10" max="12" width="8.33203125" customWidth="1"/>
    <col min="13" max="13" width="9.33203125" customWidth="1"/>
    <col min="14" max="17" width="8.33203125" customWidth="1"/>
  </cols>
  <sheetData>
    <row r="1" spans="1:21" s="90" customFormat="1" x14ac:dyDescent="0.25">
      <c r="E1" s="311"/>
      <c r="F1" s="311"/>
      <c r="G1" s="311"/>
      <c r="H1" s="311"/>
      <c r="I1" s="311"/>
    </row>
    <row r="2" spans="1:21" s="90" customFormat="1" x14ac:dyDescent="0.25">
      <c r="E2" s="311"/>
      <c r="F2" s="311"/>
      <c r="G2" s="311"/>
      <c r="H2" s="311"/>
      <c r="I2" s="311"/>
    </row>
    <row r="3" spans="1:21" ht="24.75" customHeight="1" x14ac:dyDescent="0.25">
      <c r="A3" s="422" t="s">
        <v>150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</row>
    <row r="4" spans="1:21" s="311" customFormat="1" ht="24.75" customHeight="1" x14ac:dyDescent="0.25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</row>
    <row r="5" spans="1:21" ht="6.75" customHeight="1" x14ac:dyDescent="0.25"/>
    <row r="6" spans="1:21" s="321" customFormat="1" ht="33.75" customHeight="1" x14ac:dyDescent="0.25">
      <c r="A6" s="382" t="s">
        <v>0</v>
      </c>
      <c r="B6" s="382" t="s">
        <v>46</v>
      </c>
      <c r="C6" s="382" t="s">
        <v>86</v>
      </c>
      <c r="D6" s="382" t="s">
        <v>188</v>
      </c>
      <c r="E6" s="427" t="s">
        <v>189</v>
      </c>
      <c r="F6" s="424"/>
      <c r="G6" s="424" t="s">
        <v>171</v>
      </c>
      <c r="H6" s="424"/>
      <c r="I6" s="425"/>
      <c r="J6" s="382" t="s">
        <v>190</v>
      </c>
      <c r="K6" s="382" t="s">
        <v>87</v>
      </c>
      <c r="L6" s="382" t="s">
        <v>88</v>
      </c>
      <c r="M6" s="382" t="s">
        <v>165</v>
      </c>
      <c r="N6" s="382"/>
      <c r="O6" s="382"/>
      <c r="P6" s="382"/>
      <c r="Q6" s="382"/>
      <c r="R6" s="60"/>
    </row>
    <row r="7" spans="1:21" s="322" customFormat="1" ht="20.25" customHeight="1" x14ac:dyDescent="0.25">
      <c r="A7" s="382"/>
      <c r="B7" s="382"/>
      <c r="C7" s="382"/>
      <c r="D7" s="382"/>
      <c r="E7" s="423" t="s">
        <v>166</v>
      </c>
      <c r="F7" s="423" t="s">
        <v>167</v>
      </c>
      <c r="G7" s="428" t="s">
        <v>168</v>
      </c>
      <c r="H7" s="423" t="s">
        <v>169</v>
      </c>
      <c r="I7" s="423" t="s">
        <v>170</v>
      </c>
      <c r="J7" s="382"/>
      <c r="K7" s="382"/>
      <c r="L7" s="382"/>
      <c r="M7" s="382" t="s">
        <v>15</v>
      </c>
      <c r="N7" s="386" t="s">
        <v>6</v>
      </c>
      <c r="O7" s="386"/>
      <c r="P7" s="386"/>
      <c r="Q7" s="386"/>
      <c r="R7" s="112"/>
    </row>
    <row r="8" spans="1:21" s="322" customFormat="1" ht="26.25" customHeight="1" x14ac:dyDescent="0.25">
      <c r="A8" s="382"/>
      <c r="B8" s="382"/>
      <c r="C8" s="382"/>
      <c r="D8" s="382"/>
      <c r="E8" s="423"/>
      <c r="F8" s="423"/>
      <c r="G8" s="428"/>
      <c r="H8" s="423"/>
      <c r="I8" s="423"/>
      <c r="J8" s="382"/>
      <c r="K8" s="382"/>
      <c r="L8" s="382"/>
      <c r="M8" s="382"/>
      <c r="N8" s="113" t="s">
        <v>151</v>
      </c>
      <c r="O8" s="113" t="s">
        <v>152</v>
      </c>
      <c r="P8" s="113" t="s">
        <v>153</v>
      </c>
      <c r="Q8" s="113" t="s">
        <v>154</v>
      </c>
      <c r="R8" s="112"/>
    </row>
    <row r="9" spans="1:21" ht="13.5" customHeight="1" x14ac:dyDescent="0.25">
      <c r="A9" s="114">
        <v>1</v>
      </c>
      <c r="B9" s="114">
        <v>2</v>
      </c>
      <c r="C9" s="114">
        <v>3</v>
      </c>
      <c r="D9" s="114">
        <v>4</v>
      </c>
      <c r="E9" s="114">
        <v>5</v>
      </c>
      <c r="F9" s="114">
        <v>6</v>
      </c>
      <c r="G9" s="114">
        <v>7</v>
      </c>
      <c r="H9" s="114">
        <v>8</v>
      </c>
      <c r="I9" s="114">
        <v>9</v>
      </c>
      <c r="J9" s="114">
        <v>10</v>
      </c>
      <c r="K9" s="114">
        <v>11</v>
      </c>
      <c r="L9" s="114">
        <v>12</v>
      </c>
      <c r="M9" s="114">
        <v>17</v>
      </c>
      <c r="N9" s="114">
        <v>18</v>
      </c>
      <c r="O9" s="114">
        <v>19</v>
      </c>
      <c r="P9" s="114">
        <v>20</v>
      </c>
      <c r="Q9" s="114">
        <v>21</v>
      </c>
      <c r="R9" s="60"/>
    </row>
    <row r="10" spans="1:21" ht="21.75" customHeight="1" x14ac:dyDescent="0.25">
      <c r="A10" s="6">
        <v>1</v>
      </c>
      <c r="B10" s="170"/>
      <c r="C10" s="171"/>
      <c r="D10" s="171"/>
      <c r="E10" s="171"/>
      <c r="F10" s="171"/>
      <c r="G10" s="171"/>
      <c r="H10" s="171"/>
      <c r="I10" s="171"/>
      <c r="J10" s="171"/>
      <c r="K10" s="172"/>
      <c r="L10" s="172"/>
      <c r="M10" s="173"/>
      <c r="N10" s="173"/>
      <c r="O10" s="173"/>
      <c r="P10" s="173"/>
      <c r="Q10" s="174"/>
      <c r="R10" s="60"/>
      <c r="S10" s="119"/>
      <c r="U10" s="119"/>
    </row>
    <row r="11" spans="1:21" ht="21.75" customHeight="1" x14ac:dyDescent="0.25">
      <c r="A11" s="7">
        <v>2</v>
      </c>
      <c r="B11" s="9"/>
      <c r="C11" s="82"/>
      <c r="D11" s="82"/>
      <c r="E11" s="82"/>
      <c r="F11" s="82"/>
      <c r="G11" s="82"/>
      <c r="H11" s="82"/>
      <c r="I11" s="82"/>
      <c r="J11" s="82"/>
      <c r="K11" s="65"/>
      <c r="L11" s="65"/>
      <c r="M11" s="115"/>
      <c r="N11" s="115"/>
      <c r="O11" s="115"/>
      <c r="P11" s="115"/>
      <c r="Q11" s="116"/>
      <c r="R11" s="60"/>
      <c r="S11" s="119"/>
      <c r="U11" s="119"/>
    </row>
    <row r="12" spans="1:21" ht="21.75" customHeight="1" x14ac:dyDescent="0.25">
      <c r="A12" s="7">
        <v>3</v>
      </c>
      <c r="B12" s="9"/>
      <c r="C12" s="85"/>
      <c r="D12" s="85"/>
      <c r="E12" s="85"/>
      <c r="F12" s="85"/>
      <c r="G12" s="85"/>
      <c r="H12" s="85"/>
      <c r="I12" s="85"/>
      <c r="J12" s="85"/>
      <c r="K12" s="86"/>
      <c r="L12" s="86"/>
      <c r="M12" s="115"/>
      <c r="N12" s="115"/>
      <c r="O12" s="115"/>
      <c r="P12" s="115"/>
      <c r="Q12" s="116"/>
      <c r="R12" s="60"/>
      <c r="S12" s="119"/>
      <c r="U12" s="119"/>
    </row>
    <row r="13" spans="1:21" ht="21.75" customHeight="1" x14ac:dyDescent="0.25">
      <c r="A13" s="7">
        <v>4</v>
      </c>
      <c r="B13" s="8"/>
      <c r="C13" s="126"/>
      <c r="D13" s="126"/>
      <c r="E13" s="126"/>
      <c r="F13" s="126"/>
      <c r="G13" s="126"/>
      <c r="H13" s="126"/>
      <c r="I13" s="126"/>
      <c r="J13" s="126"/>
      <c r="K13" s="127"/>
      <c r="L13" s="127"/>
      <c r="M13" s="124"/>
      <c r="N13" s="124"/>
      <c r="O13" s="124"/>
      <c r="P13" s="124"/>
      <c r="Q13" s="125"/>
      <c r="R13" s="60"/>
      <c r="S13" s="119"/>
      <c r="U13" s="119"/>
    </row>
    <row r="14" spans="1:21" ht="21.75" customHeight="1" x14ac:dyDescent="0.3">
      <c r="A14" s="7">
        <v>5</v>
      </c>
      <c r="B14" s="8"/>
      <c r="C14" s="84"/>
      <c r="D14" s="84"/>
      <c r="E14" s="84"/>
      <c r="F14" s="84"/>
      <c r="G14" s="84"/>
      <c r="H14" s="84"/>
      <c r="I14" s="84"/>
      <c r="J14" s="84"/>
      <c r="K14" s="87"/>
      <c r="L14" s="87"/>
      <c r="M14" s="147"/>
      <c r="N14" s="147"/>
      <c r="O14" s="147"/>
      <c r="P14" s="147"/>
      <c r="Q14" s="148"/>
      <c r="R14" s="60"/>
      <c r="S14" s="119"/>
      <c r="U14" s="119"/>
    </row>
    <row r="15" spans="1:21" ht="21.75" customHeight="1" x14ac:dyDescent="0.25">
      <c r="A15" s="7">
        <v>6</v>
      </c>
      <c r="B15" s="8"/>
      <c r="C15" s="85"/>
      <c r="D15" s="85"/>
      <c r="E15" s="85"/>
      <c r="F15" s="85"/>
      <c r="G15" s="85"/>
      <c r="H15" s="85"/>
      <c r="I15" s="85"/>
      <c r="J15" s="85"/>
      <c r="K15" s="86"/>
      <c r="L15" s="86"/>
      <c r="M15" s="115"/>
      <c r="N15" s="115"/>
      <c r="O15" s="115"/>
      <c r="P15" s="115"/>
      <c r="Q15" s="116"/>
      <c r="R15" s="60"/>
      <c r="S15" s="119"/>
      <c r="U15" s="119"/>
    </row>
    <row r="16" spans="1:21" ht="21.75" customHeight="1" x14ac:dyDescent="0.25">
      <c r="A16" s="7">
        <v>7</v>
      </c>
      <c r="B16" s="9"/>
      <c r="C16" s="85"/>
      <c r="D16" s="85"/>
      <c r="E16" s="85"/>
      <c r="F16" s="85"/>
      <c r="G16" s="85"/>
      <c r="H16" s="85"/>
      <c r="I16" s="85"/>
      <c r="J16" s="85"/>
      <c r="K16" s="86"/>
      <c r="L16" s="86"/>
      <c r="M16" s="115"/>
      <c r="N16" s="115"/>
      <c r="O16" s="115"/>
      <c r="P16" s="115"/>
      <c r="Q16" s="116"/>
      <c r="R16" s="60"/>
      <c r="S16" s="119"/>
      <c r="U16" s="119"/>
    </row>
    <row r="17" spans="1:21" ht="21.75" customHeight="1" x14ac:dyDescent="0.25">
      <c r="A17" s="7">
        <v>8</v>
      </c>
      <c r="B17" s="9"/>
      <c r="C17" s="82"/>
      <c r="D17" s="82"/>
      <c r="E17" s="82"/>
      <c r="F17" s="82"/>
      <c r="G17" s="82"/>
      <c r="H17" s="82"/>
      <c r="I17" s="82"/>
      <c r="J17" s="82"/>
      <c r="K17" s="65"/>
      <c r="L17" s="65"/>
      <c r="M17" s="115"/>
      <c r="N17" s="115"/>
      <c r="O17" s="115"/>
      <c r="P17" s="115"/>
      <c r="Q17" s="116"/>
      <c r="R17" s="60"/>
      <c r="S17" s="119"/>
      <c r="U17" s="119"/>
    </row>
    <row r="18" spans="1:21" ht="21.75" customHeight="1" x14ac:dyDescent="0.3">
      <c r="A18" s="7">
        <v>9</v>
      </c>
      <c r="B18" s="9"/>
      <c r="C18" s="59"/>
      <c r="D18" s="59"/>
      <c r="E18" s="59"/>
      <c r="F18" s="59"/>
      <c r="G18" s="59"/>
      <c r="H18" s="59"/>
      <c r="I18" s="59"/>
      <c r="J18" s="59"/>
      <c r="K18" s="66"/>
      <c r="L18" s="66"/>
      <c r="M18" s="124"/>
      <c r="N18" s="124"/>
      <c r="O18" s="124"/>
      <c r="P18" s="124"/>
      <c r="Q18" s="125"/>
      <c r="R18" s="60"/>
      <c r="S18" s="119"/>
      <c r="U18" s="119"/>
    </row>
    <row r="19" spans="1:21" ht="21.75" customHeight="1" x14ac:dyDescent="0.25">
      <c r="A19" s="92" t="s">
        <v>158</v>
      </c>
      <c r="B19" s="93"/>
      <c r="C19" s="96"/>
      <c r="D19" s="96"/>
      <c r="E19" s="96"/>
      <c r="F19" s="96"/>
      <c r="G19" s="96"/>
      <c r="H19" s="96"/>
      <c r="I19" s="96"/>
      <c r="J19" s="96"/>
      <c r="K19" s="97"/>
      <c r="L19" s="97"/>
      <c r="M19" s="117"/>
      <c r="N19" s="117"/>
      <c r="O19" s="117"/>
      <c r="P19" s="117"/>
      <c r="Q19" s="118"/>
      <c r="R19" s="60"/>
      <c r="S19" s="119"/>
      <c r="U19" s="119"/>
    </row>
    <row r="20" spans="1:21" ht="21.75" customHeight="1" x14ac:dyDescent="0.25">
      <c r="A20" s="426" t="s">
        <v>28</v>
      </c>
      <c r="B20" s="379"/>
      <c r="C20" s="98">
        <f t="shared" ref="C20:L20" si="0">SUM(C10:C19)</f>
        <v>0</v>
      </c>
      <c r="D20" s="98">
        <f t="shared" si="0"/>
        <v>0</v>
      </c>
      <c r="E20" s="98">
        <f t="shared" si="0"/>
        <v>0</v>
      </c>
      <c r="F20" s="98">
        <f t="shared" si="0"/>
        <v>0</v>
      </c>
      <c r="G20" s="98">
        <f t="shared" si="0"/>
        <v>0</v>
      </c>
      <c r="H20" s="98">
        <f t="shared" si="0"/>
        <v>0</v>
      </c>
      <c r="I20" s="98">
        <f t="shared" si="0"/>
        <v>0</v>
      </c>
      <c r="J20" s="98">
        <f t="shared" si="0"/>
        <v>0</v>
      </c>
      <c r="K20" s="98">
        <f t="shared" si="0"/>
        <v>0</v>
      </c>
      <c r="L20" s="98">
        <f t="shared" si="0"/>
        <v>0</v>
      </c>
      <c r="M20" s="98">
        <f t="shared" ref="M20:Q20" si="1">SUM(M10:M19)</f>
        <v>0</v>
      </c>
      <c r="N20" s="98">
        <f t="shared" si="1"/>
        <v>0</v>
      </c>
      <c r="O20" s="98">
        <f t="shared" si="1"/>
        <v>0</v>
      </c>
      <c r="P20" s="98">
        <f t="shared" si="1"/>
        <v>0</v>
      </c>
      <c r="Q20" s="98">
        <f t="shared" si="1"/>
        <v>0</v>
      </c>
      <c r="R20" s="60"/>
      <c r="S20" s="120"/>
      <c r="U20" s="119"/>
    </row>
    <row r="21" spans="1:21" x14ac:dyDescent="0.25">
      <c r="C21" s="123"/>
      <c r="D21" s="141"/>
      <c r="E21" s="141"/>
      <c r="F21" s="141"/>
      <c r="G21" s="141"/>
      <c r="H21" s="141"/>
      <c r="I21" s="141"/>
      <c r="J21" s="141"/>
      <c r="K21" s="141"/>
      <c r="L21" s="141"/>
      <c r="M21" s="261"/>
      <c r="N21" s="141"/>
      <c r="O21" s="261"/>
      <c r="P21" s="141"/>
    </row>
    <row r="22" spans="1:21" x14ac:dyDescent="0.25">
      <c r="D22" s="141"/>
      <c r="E22" s="141"/>
      <c r="F22" s="141"/>
      <c r="G22" s="141"/>
      <c r="H22" s="141"/>
      <c r="I22" s="141"/>
      <c r="J22" s="262"/>
      <c r="K22" s="141"/>
      <c r="L22" s="141"/>
      <c r="M22" s="141"/>
      <c r="N22" s="141"/>
      <c r="O22" s="263"/>
      <c r="P22" s="141"/>
    </row>
    <row r="23" spans="1:21" x14ac:dyDescent="0.25"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</row>
    <row r="24" spans="1:21" x14ac:dyDescent="0.25"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</row>
  </sheetData>
  <sortState ref="B9:P18">
    <sortCondition ref="B9:B18"/>
  </sortState>
  <mergeCells count="19">
    <mergeCell ref="A20:B20"/>
    <mergeCell ref="C6:C8"/>
    <mergeCell ref="D6:D8"/>
    <mergeCell ref="B6:B8"/>
    <mergeCell ref="E6:F6"/>
    <mergeCell ref="E7:E8"/>
    <mergeCell ref="F7:F8"/>
    <mergeCell ref="G7:G8"/>
    <mergeCell ref="A3:Q3"/>
    <mergeCell ref="N7:Q7"/>
    <mergeCell ref="M7:M8"/>
    <mergeCell ref="M6:Q6"/>
    <mergeCell ref="J6:J8"/>
    <mergeCell ref="K6:K8"/>
    <mergeCell ref="L6:L8"/>
    <mergeCell ref="A6:A8"/>
    <mergeCell ref="H7:H8"/>
    <mergeCell ref="G6:I6"/>
    <mergeCell ref="I7:I8"/>
  </mergeCells>
  <pageMargins left="0.7" right="0.7" top="0.75" bottom="0.75" header="0.3" footer="0.3"/>
  <pageSetup paperSize="9" scale="9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3" sqref="F1:F1048576"/>
    </sheetView>
  </sheetViews>
  <sheetFormatPr defaultColWidth="12.5546875" defaultRowHeight="15" customHeight="1" x14ac:dyDescent="0.25"/>
  <cols>
    <col min="1" max="1" width="4.88671875" customWidth="1"/>
    <col min="2" max="2" width="15.44140625" customWidth="1"/>
    <col min="3" max="5" width="7.33203125" customWidth="1"/>
    <col min="6" max="6" width="7.33203125" style="90" customWidth="1"/>
    <col min="7" max="7" width="7.33203125" customWidth="1"/>
    <col min="8" max="8" width="6.6640625" customWidth="1"/>
    <col min="9" max="9" width="6.33203125" customWidth="1"/>
    <col min="10" max="10" width="7" customWidth="1"/>
    <col min="11" max="11" width="6.33203125" customWidth="1"/>
    <col min="12" max="12" width="5.88671875" customWidth="1"/>
    <col min="13" max="13" width="6.33203125" customWidth="1"/>
    <col min="14" max="14" width="7.109375" customWidth="1"/>
    <col min="15" max="15" width="6.33203125" customWidth="1"/>
    <col min="16" max="21" width="5" customWidth="1"/>
    <col min="22" max="22" width="6.109375" customWidth="1"/>
    <col min="23" max="23" width="4.109375" customWidth="1"/>
    <col min="24" max="26" width="5.44140625" customWidth="1"/>
    <col min="27" max="27" width="6.33203125" customWidth="1"/>
  </cols>
  <sheetData>
    <row r="1" spans="1:28" ht="22.5" customHeight="1" x14ac:dyDescent="0.25">
      <c r="A1" s="370" t="s">
        <v>94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</row>
    <row r="2" spans="1:28" ht="10.5" customHeight="1" x14ac:dyDescent="0.25">
      <c r="A2" s="432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</row>
    <row r="3" spans="1:28" ht="6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2"/>
      <c r="W3" s="2"/>
      <c r="X3" s="2"/>
      <c r="Y3" s="2"/>
      <c r="Z3" s="2"/>
      <c r="AA3" s="2"/>
    </row>
    <row r="4" spans="1:28" ht="15.75" customHeight="1" x14ac:dyDescent="0.25">
      <c r="A4" s="433" t="s">
        <v>0</v>
      </c>
      <c r="B4" s="338" t="s">
        <v>46</v>
      </c>
      <c r="C4" s="433" t="s">
        <v>15</v>
      </c>
      <c r="D4" s="430" t="s">
        <v>95</v>
      </c>
      <c r="E4" s="367"/>
      <c r="F4" s="367"/>
      <c r="G4" s="411"/>
      <c r="H4" s="430" t="s">
        <v>96</v>
      </c>
      <c r="I4" s="367"/>
      <c r="J4" s="367"/>
      <c r="K4" s="367"/>
      <c r="L4" s="367"/>
      <c r="M4" s="367"/>
      <c r="N4" s="367"/>
      <c r="O4" s="411"/>
      <c r="P4" s="430" t="s">
        <v>97</v>
      </c>
      <c r="Q4" s="367"/>
      <c r="R4" s="367"/>
      <c r="S4" s="367"/>
      <c r="T4" s="367"/>
      <c r="U4" s="411"/>
      <c r="V4" s="431" t="s">
        <v>98</v>
      </c>
      <c r="W4" s="367"/>
      <c r="X4" s="367"/>
      <c r="Y4" s="367"/>
      <c r="Z4" s="367"/>
      <c r="AA4" s="411"/>
    </row>
    <row r="5" spans="1:28" ht="15.75" customHeight="1" x14ac:dyDescent="0.25">
      <c r="A5" s="339"/>
      <c r="B5" s="339"/>
      <c r="C5" s="339"/>
      <c r="D5" s="329"/>
      <c r="E5" s="381"/>
      <c r="F5" s="381"/>
      <c r="G5" s="374"/>
      <c r="H5" s="329"/>
      <c r="I5" s="381"/>
      <c r="J5" s="381"/>
      <c r="K5" s="381"/>
      <c r="L5" s="381"/>
      <c r="M5" s="381"/>
      <c r="N5" s="381"/>
      <c r="O5" s="374"/>
      <c r="P5" s="329"/>
      <c r="Q5" s="381"/>
      <c r="R5" s="381"/>
      <c r="S5" s="381"/>
      <c r="T5" s="381"/>
      <c r="U5" s="374"/>
      <c r="V5" s="329"/>
      <c r="W5" s="381"/>
      <c r="X5" s="381"/>
      <c r="Y5" s="381"/>
      <c r="Z5" s="381"/>
      <c r="AA5" s="374"/>
    </row>
    <row r="6" spans="1:28" ht="46.5" customHeight="1" x14ac:dyDescent="0.25">
      <c r="A6" s="327"/>
      <c r="B6" s="327"/>
      <c r="C6" s="327"/>
      <c r="D6" s="67" t="s">
        <v>68</v>
      </c>
      <c r="E6" s="67" t="s">
        <v>191</v>
      </c>
      <c r="F6" s="67" t="s">
        <v>124</v>
      </c>
      <c r="G6" s="67" t="s">
        <v>99</v>
      </c>
      <c r="H6" s="68" t="s">
        <v>100</v>
      </c>
      <c r="I6" s="68" t="s">
        <v>71</v>
      </c>
      <c r="J6" s="69" t="s">
        <v>72</v>
      </c>
      <c r="K6" s="68" t="s">
        <v>71</v>
      </c>
      <c r="L6" s="68" t="s">
        <v>93</v>
      </c>
      <c r="M6" s="68" t="s">
        <v>71</v>
      </c>
      <c r="N6" s="68" t="s">
        <v>101</v>
      </c>
      <c r="O6" s="68" t="s">
        <v>71</v>
      </c>
      <c r="P6" s="69" t="s">
        <v>102</v>
      </c>
      <c r="Q6" s="69" t="s">
        <v>103</v>
      </c>
      <c r="R6" s="69" t="s">
        <v>104</v>
      </c>
      <c r="S6" s="69" t="s">
        <v>105</v>
      </c>
      <c r="T6" s="69" t="s">
        <v>106</v>
      </c>
      <c r="U6" s="69" t="s">
        <v>107</v>
      </c>
      <c r="V6" s="91" t="s">
        <v>15</v>
      </c>
      <c r="W6" s="99" t="s">
        <v>102</v>
      </c>
      <c r="X6" s="99" t="s">
        <v>103</v>
      </c>
      <c r="Y6" s="99" t="s">
        <v>104</v>
      </c>
      <c r="Z6" s="99" t="s">
        <v>105</v>
      </c>
      <c r="AA6" s="99" t="s">
        <v>106</v>
      </c>
    </row>
    <row r="7" spans="1:28" ht="15" customHeight="1" x14ac:dyDescent="0.25">
      <c r="A7" s="70">
        <v>1</v>
      </c>
      <c r="B7" s="80">
        <v>2</v>
      </c>
      <c r="C7" s="80">
        <v>3</v>
      </c>
      <c r="D7" s="80">
        <v>4</v>
      </c>
      <c r="E7" s="80">
        <v>5</v>
      </c>
      <c r="F7" s="80"/>
      <c r="G7" s="80">
        <v>6</v>
      </c>
      <c r="H7" s="80">
        <v>7</v>
      </c>
      <c r="I7" s="80">
        <v>8</v>
      </c>
      <c r="J7" s="80">
        <v>9</v>
      </c>
      <c r="K7" s="80">
        <v>10</v>
      </c>
      <c r="L7" s="80">
        <v>11</v>
      </c>
      <c r="M7" s="80">
        <v>12</v>
      </c>
      <c r="N7" s="80">
        <v>13</v>
      </c>
      <c r="O7" s="80">
        <v>14</v>
      </c>
      <c r="P7" s="80">
        <v>15</v>
      </c>
      <c r="Q7" s="80">
        <v>16</v>
      </c>
      <c r="R7" s="80">
        <v>17</v>
      </c>
      <c r="S7" s="80">
        <v>18</v>
      </c>
      <c r="T7" s="80">
        <v>19</v>
      </c>
      <c r="U7" s="80">
        <v>20</v>
      </c>
      <c r="V7" s="80">
        <v>21</v>
      </c>
      <c r="W7" s="80">
        <v>22</v>
      </c>
      <c r="X7" s="80">
        <v>23</v>
      </c>
      <c r="Y7" s="80">
        <v>24</v>
      </c>
      <c r="Z7" s="80">
        <v>25</v>
      </c>
      <c r="AA7" s="80">
        <v>26</v>
      </c>
    </row>
    <row r="8" spans="1:28" ht="24.75" customHeight="1" x14ac:dyDescent="0.25">
      <c r="A8" s="264">
        <v>1</v>
      </c>
      <c r="B8" s="166"/>
      <c r="C8" s="267"/>
      <c r="D8" s="267"/>
      <c r="E8" s="267"/>
      <c r="F8" s="267"/>
      <c r="G8" s="267"/>
      <c r="H8" s="268"/>
      <c r="I8" s="269"/>
      <c r="J8" s="270"/>
      <c r="K8" s="269"/>
      <c r="L8" s="270"/>
      <c r="M8" s="269"/>
      <c r="N8" s="270"/>
      <c r="O8" s="271"/>
      <c r="P8" s="272"/>
      <c r="Q8" s="273"/>
      <c r="R8" s="273"/>
      <c r="S8" s="273"/>
      <c r="T8" s="273"/>
      <c r="U8" s="273"/>
      <c r="V8" s="272"/>
      <c r="W8" s="272"/>
      <c r="X8" s="272"/>
      <c r="Y8" s="272"/>
      <c r="Z8" s="272"/>
      <c r="AA8" s="272"/>
    </row>
    <row r="9" spans="1:28" ht="24.75" customHeight="1" x14ac:dyDescent="0.25">
      <c r="A9" s="265">
        <v>2</v>
      </c>
      <c r="B9" s="165"/>
      <c r="C9" s="267"/>
      <c r="D9" s="267"/>
      <c r="E9" s="267"/>
      <c r="F9" s="267"/>
      <c r="G9" s="267"/>
      <c r="H9" s="268"/>
      <c r="I9" s="269"/>
      <c r="J9" s="270"/>
      <c r="K9" s="269"/>
      <c r="L9" s="270"/>
      <c r="M9" s="269"/>
      <c r="N9" s="270"/>
      <c r="O9" s="271"/>
      <c r="P9" s="274"/>
      <c r="Q9" s="275"/>
      <c r="R9" s="275"/>
      <c r="S9" s="275"/>
      <c r="T9" s="275"/>
      <c r="U9" s="275"/>
      <c r="V9" s="272"/>
      <c r="W9" s="272"/>
      <c r="X9" s="272"/>
      <c r="Y9" s="272"/>
      <c r="Z9" s="272"/>
      <c r="AA9" s="272"/>
    </row>
    <row r="10" spans="1:28" ht="24.75" customHeight="1" x14ac:dyDescent="0.25">
      <c r="A10" s="265">
        <v>3</v>
      </c>
      <c r="B10" s="165"/>
      <c r="C10" s="267"/>
      <c r="D10" s="267"/>
      <c r="E10" s="267"/>
      <c r="F10" s="267"/>
      <c r="G10" s="267"/>
      <c r="H10" s="268"/>
      <c r="I10" s="269"/>
      <c r="J10" s="270"/>
      <c r="K10" s="269"/>
      <c r="L10" s="270"/>
      <c r="M10" s="269"/>
      <c r="N10" s="270"/>
      <c r="O10" s="271"/>
      <c r="P10" s="272"/>
      <c r="Q10" s="273"/>
      <c r="R10" s="273"/>
      <c r="S10" s="273"/>
      <c r="T10" s="273"/>
      <c r="U10" s="273"/>
      <c r="V10" s="272"/>
      <c r="W10" s="272"/>
      <c r="X10" s="272"/>
      <c r="Y10" s="272"/>
      <c r="Z10" s="272"/>
      <c r="AA10" s="274"/>
      <c r="AB10" s="122"/>
    </row>
    <row r="11" spans="1:28" ht="24.75" customHeight="1" x14ac:dyDescent="0.25">
      <c r="A11" s="265">
        <v>4</v>
      </c>
      <c r="B11" s="166"/>
      <c r="C11" s="267"/>
      <c r="D11" s="276"/>
      <c r="E11" s="276"/>
      <c r="F11" s="276"/>
      <c r="G11" s="277"/>
      <c r="H11" s="226"/>
      <c r="I11" s="269"/>
      <c r="J11" s="226"/>
      <c r="K11" s="269"/>
      <c r="L11" s="226"/>
      <c r="M11" s="269"/>
      <c r="N11" s="226"/>
      <c r="O11" s="271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</row>
    <row r="12" spans="1:28" ht="24.75" customHeight="1" x14ac:dyDescent="0.25">
      <c r="A12" s="265">
        <v>5</v>
      </c>
      <c r="B12" s="166"/>
      <c r="C12" s="267"/>
      <c r="D12" s="278"/>
      <c r="E12" s="278"/>
      <c r="F12" s="278"/>
      <c r="G12" s="278"/>
      <c r="H12" s="236"/>
      <c r="I12" s="269"/>
      <c r="J12" s="227"/>
      <c r="K12" s="269"/>
      <c r="L12" s="227"/>
      <c r="M12" s="269"/>
      <c r="N12" s="227"/>
      <c r="O12" s="271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</row>
    <row r="13" spans="1:28" ht="24.75" customHeight="1" x14ac:dyDescent="0.25">
      <c r="A13" s="265">
        <v>6</v>
      </c>
      <c r="B13" s="166"/>
      <c r="C13" s="267"/>
      <c r="D13" s="267"/>
      <c r="E13" s="267"/>
      <c r="F13" s="267"/>
      <c r="G13" s="267"/>
      <c r="H13" s="268"/>
      <c r="I13" s="269"/>
      <c r="J13" s="270"/>
      <c r="K13" s="269"/>
      <c r="L13" s="270"/>
      <c r="M13" s="269"/>
      <c r="N13" s="267"/>
      <c r="O13" s="271"/>
      <c r="P13" s="273"/>
      <c r="Q13" s="273"/>
      <c r="R13" s="273"/>
      <c r="S13" s="273"/>
      <c r="T13" s="273"/>
      <c r="U13" s="273"/>
      <c r="V13" s="272"/>
      <c r="W13" s="272"/>
      <c r="X13" s="272"/>
      <c r="Y13" s="272"/>
      <c r="Z13" s="272"/>
      <c r="AA13" s="274"/>
      <c r="AB13" s="122"/>
    </row>
    <row r="14" spans="1:28" ht="24.75" customHeight="1" x14ac:dyDescent="0.25">
      <c r="A14" s="265">
        <v>7</v>
      </c>
      <c r="B14" s="165"/>
      <c r="C14" s="267"/>
      <c r="D14" s="267"/>
      <c r="E14" s="267"/>
      <c r="F14" s="267"/>
      <c r="G14" s="268"/>
      <c r="H14" s="270"/>
      <c r="I14" s="269"/>
      <c r="J14" s="270"/>
      <c r="K14" s="269"/>
      <c r="L14" s="270"/>
      <c r="M14" s="269"/>
      <c r="N14" s="270"/>
      <c r="O14" s="271"/>
      <c r="P14" s="272"/>
      <c r="Q14" s="273"/>
      <c r="R14" s="273"/>
      <c r="S14" s="273"/>
      <c r="T14" s="273"/>
      <c r="U14" s="272"/>
      <c r="V14" s="272"/>
      <c r="W14" s="272"/>
      <c r="X14" s="272"/>
      <c r="Y14" s="272"/>
      <c r="Z14" s="272"/>
      <c r="AA14" s="272"/>
    </row>
    <row r="15" spans="1:28" ht="24.75" customHeight="1" x14ac:dyDescent="0.25">
      <c r="A15" s="265">
        <v>8</v>
      </c>
      <c r="B15" s="165"/>
      <c r="C15" s="267"/>
      <c r="D15" s="267"/>
      <c r="E15" s="267"/>
      <c r="F15" s="267"/>
      <c r="G15" s="268"/>
      <c r="H15" s="270"/>
      <c r="I15" s="269"/>
      <c r="J15" s="270"/>
      <c r="K15" s="269"/>
      <c r="L15" s="270"/>
      <c r="M15" s="269"/>
      <c r="N15" s="270"/>
      <c r="O15" s="271"/>
      <c r="P15" s="272"/>
      <c r="Q15" s="273"/>
      <c r="R15" s="273"/>
      <c r="S15" s="273"/>
      <c r="T15" s="273"/>
      <c r="U15" s="272"/>
      <c r="V15" s="272"/>
      <c r="W15" s="272"/>
      <c r="X15" s="272"/>
      <c r="Y15" s="272"/>
      <c r="Z15" s="272"/>
      <c r="AA15" s="274"/>
      <c r="AB15" s="122"/>
    </row>
    <row r="16" spans="1:28" ht="24.75" customHeight="1" x14ac:dyDescent="0.25">
      <c r="A16" s="265">
        <v>9</v>
      </c>
      <c r="B16" s="165"/>
      <c r="C16" s="279"/>
      <c r="D16" s="280"/>
      <c r="E16" s="280"/>
      <c r="F16" s="280"/>
      <c r="G16" s="280"/>
      <c r="H16" s="281"/>
      <c r="I16" s="256"/>
      <c r="J16" s="225"/>
      <c r="K16" s="256"/>
      <c r="L16" s="225"/>
      <c r="M16" s="256"/>
      <c r="N16" s="225"/>
      <c r="O16" s="282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</row>
    <row r="17" spans="1:27" ht="24.75" customHeight="1" x14ac:dyDescent="0.25">
      <c r="A17" s="266" t="s">
        <v>162</v>
      </c>
      <c r="B17" s="166"/>
      <c r="C17" s="283"/>
      <c r="D17" s="267"/>
      <c r="E17" s="267"/>
      <c r="F17" s="267"/>
      <c r="G17" s="267"/>
      <c r="H17" s="268"/>
      <c r="I17" s="269"/>
      <c r="J17" s="270"/>
      <c r="K17" s="269"/>
      <c r="L17" s="270"/>
      <c r="M17" s="269"/>
      <c r="N17" s="267"/>
      <c r="O17" s="271"/>
      <c r="P17" s="275"/>
      <c r="Q17" s="275"/>
      <c r="R17" s="275"/>
      <c r="S17" s="275"/>
      <c r="T17" s="275"/>
      <c r="U17" s="275"/>
      <c r="V17" s="272"/>
      <c r="W17" s="272"/>
      <c r="X17" s="272"/>
      <c r="Y17" s="272"/>
      <c r="Z17" s="272"/>
      <c r="AA17" s="272"/>
    </row>
    <row r="18" spans="1:27" ht="30" customHeight="1" x14ac:dyDescent="0.25">
      <c r="A18" s="429" t="s">
        <v>28</v>
      </c>
      <c r="B18" s="381"/>
      <c r="C18" s="121">
        <f t="shared" ref="C18:H18" si="0">SUM(C8:C17)</f>
        <v>0</v>
      </c>
      <c r="D18" s="71">
        <f t="shared" si="0"/>
        <v>0</v>
      </c>
      <c r="E18" s="71">
        <f t="shared" si="0"/>
        <v>0</v>
      </c>
      <c r="F18" s="71">
        <f t="shared" si="0"/>
        <v>0</v>
      </c>
      <c r="G18" s="71">
        <f t="shared" si="0"/>
        <v>0</v>
      </c>
      <c r="H18" s="71">
        <f t="shared" si="0"/>
        <v>0</v>
      </c>
      <c r="I18" s="72" t="e">
        <f t="shared" ref="I18" si="1">H18/C18*100</f>
        <v>#DIV/0!</v>
      </c>
      <c r="J18" s="71">
        <f>SUM(J8:J17)</f>
        <v>0</v>
      </c>
      <c r="K18" s="72" t="e">
        <f t="shared" ref="K18" si="2">J18/C18*100</f>
        <v>#DIV/0!</v>
      </c>
      <c r="L18" s="71">
        <f>SUM(L8:L17)</f>
        <v>0</v>
      </c>
      <c r="M18" s="72" t="e">
        <f t="shared" ref="M18" si="3">L18/C18*100</f>
        <v>#DIV/0!</v>
      </c>
      <c r="N18" s="71">
        <f>SUM(N8:N17)</f>
        <v>0</v>
      </c>
      <c r="O18" s="72" t="e">
        <f t="shared" ref="O18" si="4">N18/C18*100</f>
        <v>#DIV/0!</v>
      </c>
      <c r="P18" s="121">
        <f t="shared" ref="P18:AA18" si="5">SUM(P8:P17)</f>
        <v>0</v>
      </c>
      <c r="Q18" s="121">
        <f t="shared" si="5"/>
        <v>0</v>
      </c>
      <c r="R18" s="121">
        <f t="shared" si="5"/>
        <v>0</v>
      </c>
      <c r="S18" s="121">
        <f t="shared" si="5"/>
        <v>0</v>
      </c>
      <c r="T18" s="121">
        <f t="shared" si="5"/>
        <v>0</v>
      </c>
      <c r="U18" s="121">
        <f t="shared" si="5"/>
        <v>0</v>
      </c>
      <c r="V18" s="71">
        <f t="shared" si="5"/>
        <v>0</v>
      </c>
      <c r="W18" s="71">
        <f t="shared" si="5"/>
        <v>0</v>
      </c>
      <c r="X18" s="71">
        <f t="shared" si="5"/>
        <v>0</v>
      </c>
      <c r="Y18" s="71">
        <f t="shared" si="5"/>
        <v>0</v>
      </c>
      <c r="Z18" s="71">
        <f t="shared" si="5"/>
        <v>0</v>
      </c>
      <c r="AA18" s="71">
        <f t="shared" si="5"/>
        <v>0</v>
      </c>
    </row>
    <row r="19" spans="1:27" ht="15.75" customHeight="1" x14ac:dyDescent="0.3">
      <c r="A19" s="36" t="s">
        <v>43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73"/>
      <c r="Q19" s="73"/>
      <c r="R19" s="73"/>
      <c r="S19" s="73"/>
      <c r="T19" s="73"/>
      <c r="U19" s="73"/>
      <c r="V19" s="3"/>
      <c r="W19" s="3"/>
      <c r="X19" s="3"/>
      <c r="Y19" s="3"/>
      <c r="Z19" s="3"/>
      <c r="AA19" s="3"/>
    </row>
    <row r="20" spans="1:27" ht="15.75" customHeight="1" x14ac:dyDescent="0.3">
      <c r="A20" s="3" t="s">
        <v>108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73"/>
      <c r="Q20" s="73"/>
      <c r="R20" s="73"/>
      <c r="S20" s="73"/>
      <c r="T20" s="73"/>
      <c r="U20" s="73"/>
      <c r="V20" s="3"/>
      <c r="W20" s="3"/>
      <c r="X20" s="3"/>
      <c r="Y20" s="3"/>
      <c r="Z20" s="3"/>
      <c r="AA20" s="3"/>
    </row>
    <row r="21" spans="1:27" ht="12.75" customHeight="1" x14ac:dyDescent="0.25">
      <c r="P21" s="74"/>
      <c r="Q21" s="74"/>
      <c r="R21" s="74"/>
      <c r="S21" s="74"/>
      <c r="T21" s="74"/>
      <c r="U21" s="74"/>
    </row>
    <row r="22" spans="1:27" ht="12.75" customHeight="1" x14ac:dyDescent="0.25">
      <c r="P22" s="74"/>
      <c r="Q22" s="74"/>
      <c r="R22" s="74"/>
      <c r="S22" s="74"/>
      <c r="T22" s="74"/>
      <c r="U22" s="74"/>
    </row>
    <row r="23" spans="1:27" ht="12.75" customHeight="1" x14ac:dyDescent="0.25">
      <c r="P23" s="74"/>
      <c r="Q23" s="74"/>
      <c r="R23" s="74"/>
      <c r="S23" s="74"/>
      <c r="T23" s="74"/>
      <c r="U23" s="74"/>
    </row>
    <row r="24" spans="1:27" ht="12.75" customHeight="1" x14ac:dyDescent="0.25"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</row>
    <row r="25" spans="1:27" ht="12.75" customHeight="1" x14ac:dyDescent="0.25">
      <c r="P25" s="74"/>
      <c r="Q25" s="74"/>
      <c r="R25" s="74"/>
      <c r="S25" s="74"/>
      <c r="T25" s="74"/>
      <c r="U25" s="74"/>
    </row>
    <row r="26" spans="1:27" ht="12.75" customHeight="1" x14ac:dyDescent="0.25">
      <c r="P26" s="74"/>
      <c r="Q26" s="74"/>
      <c r="R26" s="74"/>
      <c r="S26" s="74"/>
      <c r="T26" s="74"/>
      <c r="U26" s="74"/>
    </row>
    <row r="27" spans="1:27" ht="12.75" customHeight="1" x14ac:dyDescent="0.25">
      <c r="P27" s="74"/>
      <c r="Q27" s="74"/>
      <c r="R27" s="74"/>
      <c r="S27" s="74"/>
      <c r="T27" s="74"/>
      <c r="U27" s="74"/>
    </row>
    <row r="28" spans="1:27" ht="12.75" customHeight="1" x14ac:dyDescent="0.25">
      <c r="P28" s="74"/>
      <c r="Q28" s="74"/>
      <c r="R28" s="74"/>
      <c r="S28" s="74"/>
      <c r="T28" s="74"/>
      <c r="U28" s="74"/>
    </row>
    <row r="29" spans="1:27" ht="12.75" customHeight="1" x14ac:dyDescent="0.25">
      <c r="P29" s="74"/>
      <c r="Q29" s="74"/>
      <c r="R29" s="74"/>
      <c r="S29" s="74"/>
      <c r="T29" s="74"/>
      <c r="U29" s="74"/>
    </row>
    <row r="30" spans="1:27" ht="12.75" customHeight="1" x14ac:dyDescent="0.25">
      <c r="P30" s="74"/>
      <c r="Q30" s="74"/>
      <c r="R30" s="74"/>
      <c r="S30" s="74"/>
      <c r="T30" s="74"/>
      <c r="U30" s="74"/>
    </row>
    <row r="31" spans="1:27" ht="12.75" customHeight="1" x14ac:dyDescent="0.25">
      <c r="P31" s="74"/>
      <c r="Q31" s="74"/>
      <c r="R31" s="74"/>
      <c r="S31" s="74"/>
      <c r="T31" s="74"/>
      <c r="U31" s="74"/>
    </row>
    <row r="32" spans="1:27" ht="12.75" customHeight="1" x14ac:dyDescent="0.25">
      <c r="P32" s="74"/>
      <c r="Q32" s="74"/>
      <c r="R32" s="74"/>
      <c r="S32" s="74"/>
      <c r="T32" s="74"/>
      <c r="U32" s="74"/>
    </row>
    <row r="33" spans="16:21" ht="12.75" customHeight="1" x14ac:dyDescent="0.25">
      <c r="P33" s="74"/>
      <c r="Q33" s="74"/>
      <c r="R33" s="74"/>
      <c r="S33" s="74"/>
      <c r="T33" s="74"/>
      <c r="U33" s="74"/>
    </row>
    <row r="34" spans="16:21" ht="12.75" customHeight="1" x14ac:dyDescent="0.25">
      <c r="P34" s="74"/>
      <c r="Q34" s="74"/>
      <c r="R34" s="74"/>
      <c r="S34" s="74"/>
      <c r="T34" s="74"/>
      <c r="U34" s="74"/>
    </row>
    <row r="35" spans="16:21" ht="12.75" customHeight="1" x14ac:dyDescent="0.25">
      <c r="P35" s="74"/>
      <c r="Q35" s="74"/>
      <c r="R35" s="74"/>
      <c r="S35" s="74"/>
      <c r="T35" s="74"/>
      <c r="U35" s="74"/>
    </row>
    <row r="36" spans="16:21" ht="12.75" customHeight="1" x14ac:dyDescent="0.25">
      <c r="P36" s="74"/>
      <c r="Q36" s="74"/>
      <c r="R36" s="74"/>
      <c r="S36" s="74"/>
      <c r="T36" s="74"/>
      <c r="U36" s="74"/>
    </row>
    <row r="37" spans="16:21" ht="12.75" customHeight="1" x14ac:dyDescent="0.25">
      <c r="P37" s="74"/>
      <c r="Q37" s="74"/>
      <c r="R37" s="74"/>
      <c r="S37" s="74"/>
      <c r="T37" s="74"/>
      <c r="U37" s="74"/>
    </row>
    <row r="38" spans="16:21" ht="12.75" customHeight="1" x14ac:dyDescent="0.25">
      <c r="P38" s="74"/>
      <c r="Q38" s="74"/>
      <c r="R38" s="74"/>
      <c r="S38" s="74"/>
      <c r="T38" s="74"/>
      <c r="U38" s="74"/>
    </row>
    <row r="39" spans="16:21" ht="12.75" customHeight="1" x14ac:dyDescent="0.25">
      <c r="P39" s="74"/>
      <c r="Q39" s="74"/>
      <c r="R39" s="74"/>
      <c r="S39" s="74"/>
      <c r="T39" s="74"/>
      <c r="U39" s="74"/>
    </row>
    <row r="40" spans="16:21" ht="12.75" customHeight="1" x14ac:dyDescent="0.25">
      <c r="P40" s="74"/>
      <c r="Q40" s="74"/>
      <c r="R40" s="74"/>
      <c r="S40" s="74"/>
      <c r="T40" s="74"/>
      <c r="U40" s="74"/>
    </row>
    <row r="41" spans="16:21" ht="12.75" customHeight="1" x14ac:dyDescent="0.25">
      <c r="P41" s="74"/>
      <c r="Q41" s="74"/>
      <c r="R41" s="74"/>
      <c r="S41" s="74"/>
      <c r="T41" s="74"/>
      <c r="U41" s="74"/>
    </row>
    <row r="42" spans="16:21" ht="12.75" customHeight="1" x14ac:dyDescent="0.25">
      <c r="P42" s="74"/>
      <c r="Q42" s="74"/>
      <c r="R42" s="74"/>
      <c r="S42" s="74"/>
      <c r="T42" s="74"/>
      <c r="U42" s="74"/>
    </row>
    <row r="43" spans="16:21" ht="12.75" customHeight="1" x14ac:dyDescent="0.25">
      <c r="P43" s="74"/>
      <c r="Q43" s="74"/>
      <c r="R43" s="74"/>
      <c r="S43" s="74"/>
      <c r="T43" s="74"/>
      <c r="U43" s="74"/>
    </row>
    <row r="44" spans="16:21" ht="12.75" customHeight="1" x14ac:dyDescent="0.25">
      <c r="P44" s="74"/>
      <c r="Q44" s="74"/>
      <c r="R44" s="74"/>
      <c r="S44" s="74"/>
      <c r="T44" s="74"/>
      <c r="U44" s="74"/>
    </row>
    <row r="45" spans="16:21" ht="12.75" customHeight="1" x14ac:dyDescent="0.25">
      <c r="P45" s="74"/>
      <c r="Q45" s="74"/>
      <c r="R45" s="74"/>
      <c r="S45" s="74"/>
      <c r="T45" s="74"/>
      <c r="U45" s="74"/>
    </row>
    <row r="46" spans="16:21" ht="12.75" customHeight="1" x14ac:dyDescent="0.25">
      <c r="P46" s="74"/>
      <c r="Q46" s="74"/>
      <c r="R46" s="74"/>
      <c r="S46" s="74"/>
      <c r="T46" s="74"/>
      <c r="U46" s="74"/>
    </row>
    <row r="47" spans="16:21" ht="12.75" customHeight="1" x14ac:dyDescent="0.25">
      <c r="P47" s="74"/>
      <c r="Q47" s="74"/>
      <c r="R47" s="74"/>
      <c r="S47" s="74"/>
      <c r="T47" s="74"/>
      <c r="U47" s="74"/>
    </row>
    <row r="48" spans="16:21" ht="12.75" customHeight="1" x14ac:dyDescent="0.25">
      <c r="P48" s="74"/>
      <c r="Q48" s="74"/>
      <c r="R48" s="74"/>
      <c r="S48" s="74"/>
      <c r="T48" s="74"/>
      <c r="U48" s="74"/>
    </row>
    <row r="49" spans="16:21" ht="12.75" customHeight="1" x14ac:dyDescent="0.25">
      <c r="P49" s="74"/>
      <c r="Q49" s="74"/>
      <c r="R49" s="74"/>
      <c r="S49" s="74"/>
      <c r="T49" s="74"/>
      <c r="U49" s="74"/>
    </row>
    <row r="50" spans="16:21" ht="12.75" customHeight="1" x14ac:dyDescent="0.25">
      <c r="P50" s="74"/>
      <c r="Q50" s="74"/>
      <c r="R50" s="74"/>
      <c r="S50" s="74"/>
      <c r="T50" s="74"/>
      <c r="U50" s="74"/>
    </row>
    <row r="51" spans="16:21" ht="12.75" customHeight="1" x14ac:dyDescent="0.25">
      <c r="P51" s="74"/>
      <c r="Q51" s="74"/>
      <c r="R51" s="74"/>
      <c r="S51" s="74"/>
      <c r="T51" s="74"/>
      <c r="U51" s="74"/>
    </row>
    <row r="52" spans="16:21" ht="12.75" customHeight="1" x14ac:dyDescent="0.25">
      <c r="P52" s="74"/>
      <c r="Q52" s="74"/>
      <c r="R52" s="74"/>
      <c r="S52" s="74"/>
      <c r="T52" s="74"/>
      <c r="U52" s="74"/>
    </row>
    <row r="53" spans="16:21" ht="12.75" customHeight="1" x14ac:dyDescent="0.25">
      <c r="P53" s="74"/>
      <c r="Q53" s="74"/>
      <c r="R53" s="74"/>
      <c r="S53" s="74"/>
      <c r="T53" s="74"/>
      <c r="U53" s="74"/>
    </row>
    <row r="54" spans="16:21" ht="12.75" customHeight="1" x14ac:dyDescent="0.25">
      <c r="P54" s="74"/>
      <c r="Q54" s="74"/>
      <c r="R54" s="74"/>
      <c r="S54" s="74"/>
      <c r="T54" s="74"/>
      <c r="U54" s="74"/>
    </row>
    <row r="55" spans="16:21" ht="12.75" customHeight="1" x14ac:dyDescent="0.25">
      <c r="P55" s="74"/>
      <c r="Q55" s="74"/>
      <c r="R55" s="74"/>
      <c r="S55" s="74"/>
      <c r="T55" s="74"/>
      <c r="U55" s="74"/>
    </row>
    <row r="56" spans="16:21" ht="12.75" customHeight="1" x14ac:dyDescent="0.25">
      <c r="P56" s="74"/>
      <c r="Q56" s="74"/>
      <c r="R56" s="74"/>
      <c r="S56" s="74"/>
      <c r="T56" s="74"/>
      <c r="U56" s="74"/>
    </row>
    <row r="57" spans="16:21" ht="12.75" customHeight="1" x14ac:dyDescent="0.25">
      <c r="P57" s="74"/>
      <c r="Q57" s="74"/>
      <c r="R57" s="74"/>
      <c r="S57" s="74"/>
      <c r="T57" s="74"/>
      <c r="U57" s="74"/>
    </row>
    <row r="58" spans="16:21" ht="12.75" customHeight="1" x14ac:dyDescent="0.25">
      <c r="P58" s="74"/>
      <c r="Q58" s="74"/>
      <c r="R58" s="74"/>
      <c r="S58" s="74"/>
      <c r="T58" s="74"/>
      <c r="U58" s="74"/>
    </row>
    <row r="59" spans="16:21" ht="12.75" customHeight="1" x14ac:dyDescent="0.25">
      <c r="P59" s="74"/>
      <c r="Q59" s="74"/>
      <c r="R59" s="74"/>
      <c r="S59" s="74"/>
      <c r="T59" s="74"/>
      <c r="U59" s="74"/>
    </row>
    <row r="60" spans="16:21" ht="12.75" customHeight="1" x14ac:dyDescent="0.25">
      <c r="P60" s="74"/>
      <c r="Q60" s="74"/>
      <c r="R60" s="74"/>
      <c r="S60" s="74"/>
      <c r="T60" s="74"/>
      <c r="U60" s="74"/>
    </row>
    <row r="61" spans="16:21" ht="12.75" customHeight="1" x14ac:dyDescent="0.25">
      <c r="P61" s="74"/>
      <c r="Q61" s="74"/>
      <c r="R61" s="74"/>
      <c r="S61" s="74"/>
      <c r="T61" s="74"/>
      <c r="U61" s="74"/>
    </row>
    <row r="62" spans="16:21" ht="12.75" customHeight="1" x14ac:dyDescent="0.25">
      <c r="P62" s="74"/>
      <c r="Q62" s="74"/>
      <c r="R62" s="74"/>
      <c r="S62" s="74"/>
      <c r="T62" s="74"/>
      <c r="U62" s="74"/>
    </row>
    <row r="63" spans="16:21" ht="12.75" customHeight="1" x14ac:dyDescent="0.25">
      <c r="P63" s="74"/>
      <c r="Q63" s="74"/>
      <c r="R63" s="74"/>
      <c r="S63" s="74"/>
      <c r="T63" s="74"/>
      <c r="U63" s="74"/>
    </row>
    <row r="64" spans="16:21" ht="12.75" customHeight="1" x14ac:dyDescent="0.25">
      <c r="P64" s="74"/>
      <c r="Q64" s="74"/>
      <c r="R64" s="74"/>
      <c r="S64" s="74"/>
      <c r="T64" s="74"/>
      <c r="U64" s="74"/>
    </row>
    <row r="65" spans="16:21" ht="12.75" customHeight="1" x14ac:dyDescent="0.25">
      <c r="P65" s="74"/>
      <c r="Q65" s="74"/>
      <c r="R65" s="74"/>
      <c r="S65" s="74"/>
      <c r="T65" s="74"/>
      <c r="U65" s="74"/>
    </row>
    <row r="66" spans="16:21" ht="12.75" customHeight="1" x14ac:dyDescent="0.25">
      <c r="P66" s="74"/>
      <c r="Q66" s="74"/>
      <c r="R66" s="74"/>
      <c r="S66" s="74"/>
      <c r="T66" s="74"/>
      <c r="U66" s="74"/>
    </row>
    <row r="67" spans="16:21" ht="12.75" customHeight="1" x14ac:dyDescent="0.25">
      <c r="P67" s="74"/>
      <c r="Q67" s="74"/>
      <c r="R67" s="74"/>
      <c r="S67" s="74"/>
      <c r="T67" s="74"/>
      <c r="U67" s="74"/>
    </row>
    <row r="68" spans="16:21" ht="12.75" customHeight="1" x14ac:dyDescent="0.25">
      <c r="P68" s="74"/>
      <c r="Q68" s="74"/>
      <c r="R68" s="74"/>
      <c r="S68" s="74"/>
      <c r="T68" s="74"/>
      <c r="U68" s="74"/>
    </row>
    <row r="69" spans="16:21" ht="12.75" customHeight="1" x14ac:dyDescent="0.25">
      <c r="P69" s="74"/>
      <c r="Q69" s="74"/>
      <c r="R69" s="74"/>
      <c r="S69" s="74"/>
      <c r="T69" s="74"/>
      <c r="U69" s="74"/>
    </row>
    <row r="70" spans="16:21" ht="12.75" customHeight="1" x14ac:dyDescent="0.25">
      <c r="P70" s="74"/>
      <c r="Q70" s="74"/>
      <c r="R70" s="74"/>
      <c r="S70" s="74"/>
      <c r="T70" s="74"/>
      <c r="U70" s="74"/>
    </row>
    <row r="71" spans="16:21" ht="12.75" customHeight="1" x14ac:dyDescent="0.25">
      <c r="P71" s="74"/>
      <c r="Q71" s="74"/>
      <c r="R71" s="74"/>
      <c r="S71" s="74"/>
      <c r="T71" s="74"/>
      <c r="U71" s="74"/>
    </row>
    <row r="72" spans="16:21" ht="12.75" customHeight="1" x14ac:dyDescent="0.25">
      <c r="P72" s="74"/>
      <c r="Q72" s="74"/>
      <c r="R72" s="74"/>
      <c r="S72" s="74"/>
      <c r="T72" s="74"/>
      <c r="U72" s="74"/>
    </row>
    <row r="73" spans="16:21" ht="12.75" customHeight="1" x14ac:dyDescent="0.25">
      <c r="P73" s="74"/>
      <c r="Q73" s="74"/>
      <c r="R73" s="74"/>
      <c r="S73" s="74"/>
      <c r="T73" s="74"/>
      <c r="U73" s="74"/>
    </row>
    <row r="74" spans="16:21" ht="12.75" customHeight="1" x14ac:dyDescent="0.25">
      <c r="P74" s="74"/>
      <c r="Q74" s="74"/>
      <c r="R74" s="74"/>
      <c r="S74" s="74"/>
      <c r="T74" s="74"/>
      <c r="U74" s="74"/>
    </row>
    <row r="75" spans="16:21" ht="12.75" customHeight="1" x14ac:dyDescent="0.25">
      <c r="P75" s="74"/>
      <c r="Q75" s="74"/>
      <c r="R75" s="74"/>
      <c r="S75" s="74"/>
      <c r="T75" s="74"/>
      <c r="U75" s="74"/>
    </row>
    <row r="76" spans="16:21" ht="12.75" customHeight="1" x14ac:dyDescent="0.25">
      <c r="P76" s="74"/>
      <c r="Q76" s="74"/>
      <c r="R76" s="74"/>
      <c r="S76" s="74"/>
      <c r="T76" s="74"/>
      <c r="U76" s="74"/>
    </row>
    <row r="77" spans="16:21" ht="12.75" customHeight="1" x14ac:dyDescent="0.25">
      <c r="P77" s="74"/>
      <c r="Q77" s="74"/>
      <c r="R77" s="74"/>
      <c r="S77" s="74"/>
      <c r="T77" s="74"/>
      <c r="U77" s="74"/>
    </row>
    <row r="78" spans="16:21" ht="12.75" customHeight="1" x14ac:dyDescent="0.25">
      <c r="P78" s="74"/>
      <c r="Q78" s="74"/>
      <c r="R78" s="74"/>
      <c r="S78" s="74"/>
      <c r="T78" s="74"/>
      <c r="U78" s="74"/>
    </row>
    <row r="79" spans="16:21" ht="12.75" customHeight="1" x14ac:dyDescent="0.25">
      <c r="P79" s="74"/>
      <c r="Q79" s="74"/>
      <c r="R79" s="74"/>
      <c r="S79" s="74"/>
      <c r="T79" s="74"/>
      <c r="U79" s="74"/>
    </row>
    <row r="80" spans="16:21" ht="12.75" customHeight="1" x14ac:dyDescent="0.25">
      <c r="P80" s="74"/>
      <c r="Q80" s="74"/>
      <c r="R80" s="74"/>
      <c r="S80" s="74"/>
      <c r="T80" s="74"/>
      <c r="U80" s="74"/>
    </row>
    <row r="81" spans="16:21" ht="12.75" customHeight="1" x14ac:dyDescent="0.25">
      <c r="P81" s="74"/>
      <c r="Q81" s="74"/>
      <c r="R81" s="74"/>
      <c r="S81" s="74"/>
      <c r="T81" s="74"/>
      <c r="U81" s="74"/>
    </row>
    <row r="82" spans="16:21" ht="12.75" customHeight="1" x14ac:dyDescent="0.25">
      <c r="P82" s="74"/>
      <c r="Q82" s="74"/>
      <c r="R82" s="74"/>
      <c r="S82" s="74"/>
      <c r="T82" s="74"/>
      <c r="U82" s="74"/>
    </row>
    <row r="83" spans="16:21" ht="12.75" customHeight="1" x14ac:dyDescent="0.25">
      <c r="P83" s="74"/>
      <c r="Q83" s="74"/>
      <c r="R83" s="74"/>
      <c r="S83" s="74"/>
      <c r="T83" s="74"/>
      <c r="U83" s="74"/>
    </row>
    <row r="84" spans="16:21" ht="12.75" customHeight="1" x14ac:dyDescent="0.25">
      <c r="P84" s="74"/>
      <c r="Q84" s="74"/>
      <c r="R84" s="74"/>
      <c r="S84" s="74"/>
      <c r="T84" s="74"/>
      <c r="U84" s="74"/>
    </row>
    <row r="85" spans="16:21" ht="12.75" customHeight="1" x14ac:dyDescent="0.25">
      <c r="P85" s="74"/>
      <c r="Q85" s="74"/>
      <c r="R85" s="74"/>
      <c r="S85" s="74"/>
      <c r="T85" s="74"/>
      <c r="U85" s="74"/>
    </row>
    <row r="86" spans="16:21" ht="12.75" customHeight="1" x14ac:dyDescent="0.25">
      <c r="P86" s="74"/>
      <c r="Q86" s="74"/>
      <c r="R86" s="74"/>
      <c r="S86" s="74"/>
      <c r="T86" s="74"/>
      <c r="U86" s="74"/>
    </row>
    <row r="87" spans="16:21" ht="12.75" customHeight="1" x14ac:dyDescent="0.25">
      <c r="P87" s="74"/>
      <c r="Q87" s="74"/>
      <c r="R87" s="74"/>
      <c r="S87" s="74"/>
      <c r="T87" s="74"/>
      <c r="U87" s="74"/>
    </row>
    <row r="88" spans="16:21" ht="12.75" customHeight="1" x14ac:dyDescent="0.25">
      <c r="P88" s="74"/>
      <c r="Q88" s="74"/>
      <c r="R88" s="74"/>
      <c r="S88" s="74"/>
      <c r="T88" s="74"/>
      <c r="U88" s="74"/>
    </row>
    <row r="89" spans="16:21" ht="12.75" customHeight="1" x14ac:dyDescent="0.25">
      <c r="P89" s="74"/>
      <c r="Q89" s="74"/>
      <c r="R89" s="74"/>
      <c r="S89" s="74"/>
      <c r="T89" s="74"/>
      <c r="U89" s="74"/>
    </row>
    <row r="90" spans="16:21" ht="12.75" customHeight="1" x14ac:dyDescent="0.25">
      <c r="P90" s="74"/>
      <c r="Q90" s="74"/>
      <c r="R90" s="74"/>
      <c r="S90" s="74"/>
      <c r="T90" s="74"/>
      <c r="U90" s="74"/>
    </row>
    <row r="91" spans="16:21" ht="12.75" customHeight="1" x14ac:dyDescent="0.25">
      <c r="P91" s="74"/>
      <c r="Q91" s="74"/>
      <c r="R91" s="74"/>
      <c r="S91" s="74"/>
      <c r="T91" s="74"/>
      <c r="U91" s="74"/>
    </row>
    <row r="92" spans="16:21" ht="12.75" customHeight="1" x14ac:dyDescent="0.25">
      <c r="P92" s="74"/>
      <c r="Q92" s="74"/>
      <c r="R92" s="74"/>
      <c r="S92" s="74"/>
      <c r="T92" s="74"/>
      <c r="U92" s="74"/>
    </row>
    <row r="93" spans="16:21" ht="12.75" customHeight="1" x14ac:dyDescent="0.25">
      <c r="P93" s="74"/>
      <c r="Q93" s="74"/>
      <c r="R93" s="74"/>
      <c r="S93" s="74"/>
      <c r="T93" s="74"/>
      <c r="U93" s="74"/>
    </row>
    <row r="94" spans="16:21" ht="12.75" customHeight="1" x14ac:dyDescent="0.25">
      <c r="P94" s="74"/>
      <c r="Q94" s="74"/>
      <c r="R94" s="74"/>
      <c r="S94" s="74"/>
      <c r="T94" s="74"/>
      <c r="U94" s="74"/>
    </row>
    <row r="95" spans="16:21" ht="12.75" customHeight="1" x14ac:dyDescent="0.25">
      <c r="P95" s="74"/>
      <c r="Q95" s="74"/>
      <c r="R95" s="74"/>
      <c r="S95" s="74"/>
      <c r="T95" s="74"/>
      <c r="U95" s="74"/>
    </row>
    <row r="96" spans="16:21" ht="12.75" customHeight="1" x14ac:dyDescent="0.25">
      <c r="P96" s="74"/>
      <c r="Q96" s="74"/>
      <c r="R96" s="74"/>
      <c r="S96" s="74"/>
      <c r="T96" s="74"/>
      <c r="U96" s="74"/>
    </row>
    <row r="97" spans="16:21" ht="12.75" customHeight="1" x14ac:dyDescent="0.25">
      <c r="P97" s="74"/>
      <c r="Q97" s="74"/>
      <c r="R97" s="74"/>
      <c r="S97" s="74"/>
      <c r="T97" s="74"/>
      <c r="U97" s="74"/>
    </row>
    <row r="98" spans="16:21" ht="12.75" customHeight="1" x14ac:dyDescent="0.25">
      <c r="P98" s="74"/>
      <c r="Q98" s="74"/>
      <c r="R98" s="74"/>
      <c r="S98" s="74"/>
      <c r="T98" s="74"/>
      <c r="U98" s="74"/>
    </row>
    <row r="99" spans="16:21" ht="12.75" customHeight="1" x14ac:dyDescent="0.25">
      <c r="P99" s="74"/>
      <c r="Q99" s="74"/>
      <c r="R99" s="74"/>
      <c r="S99" s="74"/>
      <c r="T99" s="74"/>
      <c r="U99" s="74"/>
    </row>
    <row r="100" spans="16:21" ht="12.75" customHeight="1" x14ac:dyDescent="0.25">
      <c r="P100" s="74"/>
      <c r="Q100" s="74"/>
      <c r="R100" s="74"/>
      <c r="S100" s="74"/>
      <c r="T100" s="74"/>
      <c r="U100" s="74"/>
    </row>
    <row r="101" spans="16:21" ht="12.75" customHeight="1" x14ac:dyDescent="0.25">
      <c r="P101" s="74"/>
      <c r="Q101" s="74"/>
      <c r="R101" s="74"/>
      <c r="S101" s="74"/>
      <c r="T101" s="74"/>
      <c r="U101" s="74"/>
    </row>
    <row r="102" spans="16:21" ht="12.75" customHeight="1" x14ac:dyDescent="0.25">
      <c r="P102" s="74"/>
      <c r="Q102" s="74"/>
      <c r="R102" s="74"/>
      <c r="S102" s="74"/>
      <c r="T102" s="74"/>
      <c r="U102" s="74"/>
    </row>
    <row r="103" spans="16:21" ht="12.75" customHeight="1" x14ac:dyDescent="0.25">
      <c r="P103" s="74"/>
      <c r="Q103" s="74"/>
      <c r="R103" s="74"/>
      <c r="S103" s="74"/>
      <c r="T103" s="74"/>
      <c r="U103" s="74"/>
    </row>
    <row r="104" spans="16:21" ht="12.75" customHeight="1" x14ac:dyDescent="0.25">
      <c r="P104" s="74"/>
      <c r="Q104" s="74"/>
      <c r="R104" s="74"/>
      <c r="S104" s="74"/>
      <c r="T104" s="74"/>
      <c r="U104" s="74"/>
    </row>
    <row r="105" spans="16:21" ht="12.75" customHeight="1" x14ac:dyDescent="0.25">
      <c r="P105" s="74"/>
      <c r="Q105" s="74"/>
      <c r="R105" s="74"/>
      <c r="S105" s="74"/>
      <c r="T105" s="74"/>
      <c r="U105" s="74"/>
    </row>
    <row r="106" spans="16:21" ht="12.75" customHeight="1" x14ac:dyDescent="0.25">
      <c r="P106" s="74"/>
      <c r="Q106" s="74"/>
      <c r="R106" s="74"/>
      <c r="S106" s="74"/>
      <c r="T106" s="74"/>
      <c r="U106" s="74"/>
    </row>
    <row r="107" spans="16:21" ht="12.75" customHeight="1" x14ac:dyDescent="0.25">
      <c r="P107" s="74"/>
      <c r="Q107" s="74"/>
      <c r="R107" s="74"/>
      <c r="S107" s="74"/>
      <c r="T107" s="74"/>
      <c r="U107" s="74"/>
    </row>
    <row r="108" spans="16:21" ht="12.75" customHeight="1" x14ac:dyDescent="0.25">
      <c r="P108" s="74"/>
      <c r="Q108" s="74"/>
      <c r="R108" s="74"/>
      <c r="S108" s="74"/>
      <c r="T108" s="74"/>
      <c r="U108" s="74"/>
    </row>
    <row r="109" spans="16:21" ht="12.75" customHeight="1" x14ac:dyDescent="0.25">
      <c r="P109" s="74"/>
      <c r="Q109" s="74"/>
      <c r="R109" s="74"/>
      <c r="S109" s="74"/>
      <c r="T109" s="74"/>
      <c r="U109" s="74"/>
    </row>
    <row r="110" spans="16:21" ht="12.75" customHeight="1" x14ac:dyDescent="0.25">
      <c r="P110" s="74"/>
      <c r="Q110" s="74"/>
      <c r="R110" s="74"/>
      <c r="S110" s="74"/>
      <c r="T110" s="74"/>
      <c r="U110" s="74"/>
    </row>
    <row r="111" spans="16:21" ht="12.75" customHeight="1" x14ac:dyDescent="0.25">
      <c r="P111" s="74"/>
      <c r="Q111" s="74"/>
      <c r="R111" s="74"/>
      <c r="S111" s="74"/>
      <c r="T111" s="74"/>
      <c r="U111" s="74"/>
    </row>
    <row r="112" spans="16:21" ht="12.75" customHeight="1" x14ac:dyDescent="0.25">
      <c r="P112" s="74"/>
      <c r="Q112" s="74"/>
      <c r="R112" s="74"/>
      <c r="S112" s="74"/>
      <c r="T112" s="74"/>
      <c r="U112" s="74"/>
    </row>
    <row r="113" spans="16:21" ht="12.75" customHeight="1" x14ac:dyDescent="0.25">
      <c r="P113" s="74"/>
      <c r="Q113" s="74"/>
      <c r="R113" s="74"/>
      <c r="S113" s="74"/>
      <c r="T113" s="74"/>
      <c r="U113" s="74"/>
    </row>
    <row r="114" spans="16:21" ht="12.75" customHeight="1" x14ac:dyDescent="0.25">
      <c r="P114" s="74"/>
      <c r="Q114" s="74"/>
      <c r="R114" s="74"/>
      <c r="S114" s="74"/>
      <c r="T114" s="74"/>
      <c r="U114" s="74"/>
    </row>
    <row r="115" spans="16:21" ht="12.75" customHeight="1" x14ac:dyDescent="0.25">
      <c r="P115" s="74"/>
      <c r="Q115" s="74"/>
      <c r="R115" s="74"/>
      <c r="S115" s="74"/>
      <c r="T115" s="74"/>
      <c r="U115" s="74"/>
    </row>
    <row r="116" spans="16:21" ht="12.75" customHeight="1" x14ac:dyDescent="0.25">
      <c r="P116" s="74"/>
      <c r="Q116" s="74"/>
      <c r="R116" s="74"/>
      <c r="S116" s="74"/>
      <c r="T116" s="74"/>
      <c r="U116" s="74"/>
    </row>
    <row r="117" spans="16:21" ht="12.75" customHeight="1" x14ac:dyDescent="0.25">
      <c r="P117" s="74"/>
      <c r="Q117" s="74"/>
      <c r="R117" s="74"/>
      <c r="S117" s="74"/>
      <c r="T117" s="74"/>
      <c r="U117" s="74"/>
    </row>
    <row r="118" spans="16:21" ht="12.75" customHeight="1" x14ac:dyDescent="0.25">
      <c r="P118" s="74"/>
      <c r="Q118" s="74"/>
      <c r="R118" s="74"/>
      <c r="S118" s="74"/>
      <c r="T118" s="74"/>
      <c r="U118" s="74"/>
    </row>
    <row r="119" spans="16:21" ht="12.75" customHeight="1" x14ac:dyDescent="0.25">
      <c r="P119" s="74"/>
      <c r="Q119" s="74"/>
      <c r="R119" s="74"/>
      <c r="S119" s="74"/>
      <c r="T119" s="74"/>
      <c r="U119" s="74"/>
    </row>
    <row r="120" spans="16:21" ht="12.75" customHeight="1" x14ac:dyDescent="0.25">
      <c r="P120" s="74"/>
      <c r="Q120" s="74"/>
      <c r="R120" s="74"/>
      <c r="S120" s="74"/>
      <c r="T120" s="74"/>
      <c r="U120" s="74"/>
    </row>
    <row r="121" spans="16:21" ht="12.75" customHeight="1" x14ac:dyDescent="0.25">
      <c r="P121" s="74"/>
      <c r="Q121" s="74"/>
      <c r="R121" s="74"/>
      <c r="S121" s="74"/>
      <c r="T121" s="74"/>
      <c r="U121" s="74"/>
    </row>
    <row r="122" spans="16:21" ht="12.75" customHeight="1" x14ac:dyDescent="0.25">
      <c r="P122" s="74"/>
      <c r="Q122" s="74"/>
      <c r="R122" s="74"/>
      <c r="S122" s="74"/>
      <c r="T122" s="74"/>
      <c r="U122" s="74"/>
    </row>
    <row r="123" spans="16:21" ht="12.75" customHeight="1" x14ac:dyDescent="0.25">
      <c r="P123" s="74"/>
      <c r="Q123" s="74"/>
      <c r="R123" s="74"/>
      <c r="S123" s="74"/>
      <c r="T123" s="74"/>
      <c r="U123" s="74"/>
    </row>
    <row r="124" spans="16:21" ht="12.75" customHeight="1" x14ac:dyDescent="0.25">
      <c r="P124" s="74"/>
      <c r="Q124" s="74"/>
      <c r="R124" s="74"/>
      <c r="S124" s="74"/>
      <c r="T124" s="74"/>
      <c r="U124" s="74"/>
    </row>
    <row r="125" spans="16:21" ht="12.75" customHeight="1" x14ac:dyDescent="0.25">
      <c r="P125" s="74"/>
      <c r="Q125" s="74"/>
      <c r="R125" s="74"/>
      <c r="S125" s="74"/>
      <c r="T125" s="74"/>
      <c r="U125" s="74"/>
    </row>
    <row r="126" spans="16:21" ht="12.75" customHeight="1" x14ac:dyDescent="0.25">
      <c r="P126" s="74"/>
      <c r="Q126" s="74"/>
      <c r="R126" s="74"/>
      <c r="S126" s="74"/>
      <c r="T126" s="74"/>
      <c r="U126" s="74"/>
    </row>
    <row r="127" spans="16:21" ht="12.75" customHeight="1" x14ac:dyDescent="0.25">
      <c r="P127" s="74"/>
      <c r="Q127" s="74"/>
      <c r="R127" s="74"/>
      <c r="S127" s="74"/>
      <c r="T127" s="74"/>
      <c r="U127" s="74"/>
    </row>
    <row r="128" spans="16:21" ht="12.75" customHeight="1" x14ac:dyDescent="0.25">
      <c r="P128" s="74"/>
      <c r="Q128" s="74"/>
      <c r="R128" s="74"/>
      <c r="S128" s="74"/>
      <c r="T128" s="74"/>
      <c r="U128" s="74"/>
    </row>
    <row r="129" spans="16:21" ht="12.75" customHeight="1" x14ac:dyDescent="0.25">
      <c r="P129" s="74"/>
      <c r="Q129" s="74"/>
      <c r="R129" s="74"/>
      <c r="S129" s="74"/>
      <c r="T129" s="74"/>
      <c r="U129" s="74"/>
    </row>
    <row r="130" spans="16:21" ht="12.75" customHeight="1" x14ac:dyDescent="0.25">
      <c r="P130" s="74"/>
      <c r="Q130" s="74"/>
      <c r="R130" s="74"/>
      <c r="S130" s="74"/>
      <c r="T130" s="74"/>
      <c r="U130" s="74"/>
    </row>
    <row r="131" spans="16:21" ht="12.75" customHeight="1" x14ac:dyDescent="0.25">
      <c r="P131" s="74"/>
      <c r="Q131" s="74"/>
      <c r="R131" s="74"/>
      <c r="S131" s="74"/>
      <c r="T131" s="74"/>
      <c r="U131" s="74"/>
    </row>
    <row r="132" spans="16:21" ht="12.75" customHeight="1" x14ac:dyDescent="0.25">
      <c r="P132" s="74"/>
      <c r="Q132" s="74"/>
      <c r="R132" s="74"/>
      <c r="S132" s="74"/>
      <c r="T132" s="74"/>
      <c r="U132" s="74"/>
    </row>
    <row r="133" spans="16:21" ht="12.75" customHeight="1" x14ac:dyDescent="0.25">
      <c r="P133" s="74"/>
      <c r="Q133" s="74"/>
      <c r="R133" s="74"/>
      <c r="S133" s="74"/>
      <c r="T133" s="74"/>
      <c r="U133" s="74"/>
    </row>
    <row r="134" spans="16:21" ht="12.75" customHeight="1" x14ac:dyDescent="0.25">
      <c r="P134" s="74"/>
      <c r="Q134" s="74"/>
      <c r="R134" s="74"/>
      <c r="S134" s="74"/>
      <c r="T134" s="74"/>
      <c r="U134" s="74"/>
    </row>
    <row r="135" spans="16:21" ht="12.75" customHeight="1" x14ac:dyDescent="0.25">
      <c r="P135" s="74"/>
      <c r="Q135" s="74"/>
      <c r="R135" s="74"/>
      <c r="S135" s="74"/>
      <c r="T135" s="74"/>
      <c r="U135" s="74"/>
    </row>
    <row r="136" spans="16:21" ht="12.75" customHeight="1" x14ac:dyDescent="0.25">
      <c r="P136" s="74"/>
      <c r="Q136" s="74"/>
      <c r="R136" s="74"/>
      <c r="S136" s="74"/>
      <c r="T136" s="74"/>
      <c r="U136" s="74"/>
    </row>
    <row r="137" spans="16:21" ht="12.75" customHeight="1" x14ac:dyDescent="0.25">
      <c r="P137" s="74"/>
      <c r="Q137" s="74"/>
      <c r="R137" s="74"/>
      <c r="S137" s="74"/>
      <c r="T137" s="74"/>
      <c r="U137" s="74"/>
    </row>
    <row r="138" spans="16:21" ht="12.75" customHeight="1" x14ac:dyDescent="0.25">
      <c r="P138" s="74"/>
      <c r="Q138" s="74"/>
      <c r="R138" s="74"/>
      <c r="S138" s="74"/>
      <c r="T138" s="74"/>
      <c r="U138" s="74"/>
    </row>
    <row r="139" spans="16:21" ht="12.75" customHeight="1" x14ac:dyDescent="0.25">
      <c r="P139" s="74"/>
      <c r="Q139" s="74"/>
      <c r="R139" s="74"/>
      <c r="S139" s="74"/>
      <c r="T139" s="74"/>
      <c r="U139" s="74"/>
    </row>
    <row r="140" spans="16:21" ht="12.75" customHeight="1" x14ac:dyDescent="0.25">
      <c r="P140" s="74"/>
      <c r="Q140" s="74"/>
      <c r="R140" s="74"/>
      <c r="S140" s="74"/>
      <c r="T140" s="74"/>
      <c r="U140" s="74"/>
    </row>
    <row r="141" spans="16:21" ht="12.75" customHeight="1" x14ac:dyDescent="0.25">
      <c r="P141" s="74"/>
      <c r="Q141" s="74"/>
      <c r="R141" s="74"/>
      <c r="S141" s="74"/>
      <c r="T141" s="74"/>
      <c r="U141" s="74"/>
    </row>
    <row r="142" spans="16:21" ht="12.75" customHeight="1" x14ac:dyDescent="0.25">
      <c r="P142" s="74"/>
      <c r="Q142" s="74"/>
      <c r="R142" s="74"/>
      <c r="S142" s="74"/>
      <c r="T142" s="74"/>
      <c r="U142" s="74"/>
    </row>
    <row r="143" spans="16:21" ht="12.75" customHeight="1" x14ac:dyDescent="0.25">
      <c r="P143" s="74"/>
      <c r="Q143" s="74"/>
      <c r="R143" s="74"/>
      <c r="S143" s="74"/>
      <c r="T143" s="74"/>
      <c r="U143" s="74"/>
    </row>
    <row r="144" spans="16:21" ht="12.75" customHeight="1" x14ac:dyDescent="0.25">
      <c r="P144" s="74"/>
      <c r="Q144" s="74"/>
      <c r="R144" s="74"/>
      <c r="S144" s="74"/>
      <c r="T144" s="74"/>
      <c r="U144" s="74"/>
    </row>
    <row r="145" spans="16:21" ht="12.75" customHeight="1" x14ac:dyDescent="0.25">
      <c r="P145" s="74"/>
      <c r="Q145" s="74"/>
      <c r="R145" s="74"/>
      <c r="S145" s="74"/>
      <c r="T145" s="74"/>
      <c r="U145" s="74"/>
    </row>
    <row r="146" spans="16:21" ht="12.75" customHeight="1" x14ac:dyDescent="0.25">
      <c r="P146" s="74"/>
      <c r="Q146" s="74"/>
      <c r="R146" s="74"/>
      <c r="S146" s="74"/>
      <c r="T146" s="74"/>
      <c r="U146" s="74"/>
    </row>
    <row r="147" spans="16:21" ht="12.75" customHeight="1" x14ac:dyDescent="0.25">
      <c r="P147" s="74"/>
      <c r="Q147" s="74"/>
      <c r="R147" s="74"/>
      <c r="S147" s="74"/>
      <c r="T147" s="74"/>
      <c r="U147" s="74"/>
    </row>
    <row r="148" spans="16:21" ht="12.75" customHeight="1" x14ac:dyDescent="0.25">
      <c r="P148" s="74"/>
      <c r="Q148" s="74"/>
      <c r="R148" s="74"/>
      <c r="S148" s="74"/>
      <c r="T148" s="74"/>
      <c r="U148" s="74"/>
    </row>
    <row r="149" spans="16:21" ht="12.75" customHeight="1" x14ac:dyDescent="0.25">
      <c r="P149" s="74"/>
      <c r="Q149" s="74"/>
      <c r="R149" s="74"/>
      <c r="S149" s="74"/>
      <c r="T149" s="74"/>
      <c r="U149" s="74"/>
    </row>
    <row r="150" spans="16:21" ht="12.75" customHeight="1" x14ac:dyDescent="0.25">
      <c r="P150" s="74"/>
      <c r="Q150" s="74"/>
      <c r="R150" s="74"/>
      <c r="S150" s="74"/>
      <c r="T150" s="74"/>
      <c r="U150" s="74"/>
    </row>
    <row r="151" spans="16:21" ht="12.75" customHeight="1" x14ac:dyDescent="0.25">
      <c r="P151" s="74"/>
      <c r="Q151" s="74"/>
      <c r="R151" s="74"/>
      <c r="S151" s="74"/>
      <c r="T151" s="74"/>
      <c r="U151" s="74"/>
    </row>
    <row r="152" spans="16:21" ht="12.75" customHeight="1" x14ac:dyDescent="0.25">
      <c r="P152" s="74"/>
      <c r="Q152" s="74"/>
      <c r="R152" s="74"/>
      <c r="S152" s="74"/>
      <c r="T152" s="74"/>
      <c r="U152" s="74"/>
    </row>
    <row r="153" spans="16:21" ht="12.75" customHeight="1" x14ac:dyDescent="0.25">
      <c r="P153" s="74"/>
      <c r="Q153" s="74"/>
      <c r="R153" s="74"/>
      <c r="S153" s="74"/>
      <c r="T153" s="74"/>
      <c r="U153" s="74"/>
    </row>
    <row r="154" spans="16:21" ht="12.75" customHeight="1" x14ac:dyDescent="0.25">
      <c r="P154" s="74"/>
      <c r="Q154" s="74"/>
      <c r="R154" s="74"/>
      <c r="S154" s="74"/>
      <c r="T154" s="74"/>
      <c r="U154" s="74"/>
    </row>
    <row r="155" spans="16:21" ht="12.75" customHeight="1" x14ac:dyDescent="0.25">
      <c r="P155" s="74"/>
      <c r="Q155" s="74"/>
      <c r="R155" s="74"/>
      <c r="S155" s="74"/>
      <c r="T155" s="74"/>
      <c r="U155" s="74"/>
    </row>
    <row r="156" spans="16:21" ht="12.75" customHeight="1" x14ac:dyDescent="0.25">
      <c r="P156" s="74"/>
      <c r="Q156" s="74"/>
      <c r="R156" s="74"/>
      <c r="S156" s="74"/>
      <c r="T156" s="74"/>
      <c r="U156" s="74"/>
    </row>
    <row r="157" spans="16:21" ht="12.75" customHeight="1" x14ac:dyDescent="0.25">
      <c r="P157" s="74"/>
      <c r="Q157" s="74"/>
      <c r="R157" s="74"/>
      <c r="S157" s="74"/>
      <c r="T157" s="74"/>
      <c r="U157" s="74"/>
    </row>
    <row r="158" spans="16:21" ht="12.75" customHeight="1" x14ac:dyDescent="0.25">
      <c r="P158" s="74"/>
      <c r="Q158" s="74"/>
      <c r="R158" s="74"/>
      <c r="S158" s="74"/>
      <c r="T158" s="74"/>
      <c r="U158" s="74"/>
    </row>
    <row r="159" spans="16:21" ht="12.75" customHeight="1" x14ac:dyDescent="0.25">
      <c r="P159" s="74"/>
      <c r="Q159" s="74"/>
      <c r="R159" s="74"/>
      <c r="S159" s="74"/>
      <c r="T159" s="74"/>
      <c r="U159" s="74"/>
    </row>
    <row r="160" spans="16:21" ht="12.75" customHeight="1" x14ac:dyDescent="0.25">
      <c r="P160" s="74"/>
      <c r="Q160" s="74"/>
      <c r="R160" s="74"/>
      <c r="S160" s="74"/>
      <c r="T160" s="74"/>
      <c r="U160" s="74"/>
    </row>
    <row r="161" spans="16:21" ht="12.75" customHeight="1" x14ac:dyDescent="0.25">
      <c r="P161" s="74"/>
      <c r="Q161" s="74"/>
      <c r="R161" s="74"/>
      <c r="S161" s="74"/>
      <c r="T161" s="74"/>
      <c r="U161" s="74"/>
    </row>
    <row r="162" spans="16:21" ht="12.75" customHeight="1" x14ac:dyDescent="0.25">
      <c r="P162" s="74"/>
      <c r="Q162" s="74"/>
      <c r="R162" s="74"/>
      <c r="S162" s="74"/>
      <c r="T162" s="74"/>
      <c r="U162" s="74"/>
    </row>
    <row r="163" spans="16:21" ht="12.75" customHeight="1" x14ac:dyDescent="0.25">
      <c r="P163" s="74"/>
      <c r="Q163" s="74"/>
      <c r="R163" s="74"/>
      <c r="S163" s="74"/>
      <c r="T163" s="74"/>
      <c r="U163" s="74"/>
    </row>
    <row r="164" spans="16:21" ht="12.75" customHeight="1" x14ac:dyDescent="0.25">
      <c r="P164" s="74"/>
      <c r="Q164" s="74"/>
      <c r="R164" s="74"/>
      <c r="S164" s="74"/>
      <c r="T164" s="74"/>
      <c r="U164" s="74"/>
    </row>
    <row r="165" spans="16:21" ht="12.75" customHeight="1" x14ac:dyDescent="0.25">
      <c r="P165" s="74"/>
      <c r="Q165" s="74"/>
      <c r="R165" s="74"/>
      <c r="S165" s="74"/>
      <c r="T165" s="74"/>
      <c r="U165" s="74"/>
    </row>
    <row r="166" spans="16:21" ht="12.75" customHeight="1" x14ac:dyDescent="0.25">
      <c r="P166" s="74"/>
      <c r="Q166" s="74"/>
      <c r="R166" s="74"/>
      <c r="S166" s="74"/>
      <c r="T166" s="74"/>
      <c r="U166" s="74"/>
    </row>
    <row r="167" spans="16:21" ht="12.75" customHeight="1" x14ac:dyDescent="0.25">
      <c r="P167" s="74"/>
      <c r="Q167" s="74"/>
      <c r="R167" s="74"/>
      <c r="S167" s="74"/>
      <c r="T167" s="74"/>
      <c r="U167" s="74"/>
    </row>
    <row r="168" spans="16:21" ht="12.75" customHeight="1" x14ac:dyDescent="0.25">
      <c r="P168" s="74"/>
      <c r="Q168" s="74"/>
      <c r="R168" s="74"/>
      <c r="S168" s="74"/>
      <c r="T168" s="74"/>
      <c r="U168" s="74"/>
    </row>
    <row r="169" spans="16:21" ht="12.75" customHeight="1" x14ac:dyDescent="0.25">
      <c r="P169" s="74"/>
      <c r="Q169" s="74"/>
      <c r="R169" s="74"/>
      <c r="S169" s="74"/>
      <c r="T169" s="74"/>
      <c r="U169" s="74"/>
    </row>
    <row r="170" spans="16:21" ht="12.75" customHeight="1" x14ac:dyDescent="0.25">
      <c r="P170" s="74"/>
      <c r="Q170" s="74"/>
      <c r="R170" s="74"/>
      <c r="S170" s="74"/>
      <c r="T170" s="74"/>
      <c r="U170" s="74"/>
    </row>
    <row r="171" spans="16:21" ht="12.75" customHeight="1" x14ac:dyDescent="0.25">
      <c r="P171" s="74"/>
      <c r="Q171" s="74"/>
      <c r="R171" s="74"/>
      <c r="S171" s="74"/>
      <c r="T171" s="74"/>
      <c r="U171" s="74"/>
    </row>
    <row r="172" spans="16:21" ht="12.75" customHeight="1" x14ac:dyDescent="0.25">
      <c r="P172" s="74"/>
      <c r="Q172" s="74"/>
      <c r="R172" s="74"/>
      <c r="S172" s="74"/>
      <c r="T172" s="74"/>
      <c r="U172" s="74"/>
    </row>
    <row r="173" spans="16:21" ht="12.75" customHeight="1" x14ac:dyDescent="0.25">
      <c r="P173" s="74"/>
      <c r="Q173" s="74"/>
      <c r="R173" s="74"/>
      <c r="S173" s="74"/>
      <c r="T173" s="74"/>
      <c r="U173" s="74"/>
    </row>
    <row r="174" spans="16:21" ht="12.75" customHeight="1" x14ac:dyDescent="0.25">
      <c r="P174" s="74"/>
      <c r="Q174" s="74"/>
      <c r="R174" s="74"/>
      <c r="S174" s="74"/>
      <c r="T174" s="74"/>
      <c r="U174" s="74"/>
    </row>
    <row r="175" spans="16:21" ht="12.75" customHeight="1" x14ac:dyDescent="0.25">
      <c r="P175" s="74"/>
      <c r="Q175" s="74"/>
      <c r="R175" s="74"/>
      <c r="S175" s="74"/>
      <c r="T175" s="74"/>
      <c r="U175" s="74"/>
    </row>
    <row r="176" spans="16:21" ht="12.75" customHeight="1" x14ac:dyDescent="0.25">
      <c r="P176" s="74"/>
      <c r="Q176" s="74"/>
      <c r="R176" s="74"/>
      <c r="S176" s="74"/>
      <c r="T176" s="74"/>
      <c r="U176" s="74"/>
    </row>
    <row r="177" spans="16:21" ht="12.75" customHeight="1" x14ac:dyDescent="0.25">
      <c r="P177" s="74"/>
      <c r="Q177" s="74"/>
      <c r="R177" s="74"/>
      <c r="S177" s="74"/>
      <c r="T177" s="74"/>
      <c r="U177" s="74"/>
    </row>
    <row r="178" spans="16:21" ht="12.75" customHeight="1" x14ac:dyDescent="0.25">
      <c r="P178" s="74"/>
      <c r="Q178" s="74"/>
      <c r="R178" s="74"/>
      <c r="S178" s="74"/>
      <c r="T178" s="74"/>
      <c r="U178" s="74"/>
    </row>
    <row r="179" spans="16:21" ht="12.75" customHeight="1" x14ac:dyDescent="0.25">
      <c r="P179" s="74"/>
      <c r="Q179" s="74"/>
      <c r="R179" s="74"/>
      <c r="S179" s="74"/>
      <c r="T179" s="74"/>
      <c r="U179" s="74"/>
    </row>
    <row r="180" spans="16:21" ht="12.75" customHeight="1" x14ac:dyDescent="0.25">
      <c r="P180" s="74"/>
      <c r="Q180" s="74"/>
      <c r="R180" s="74"/>
      <c r="S180" s="74"/>
      <c r="T180" s="74"/>
      <c r="U180" s="74"/>
    </row>
    <row r="181" spans="16:21" ht="12.75" customHeight="1" x14ac:dyDescent="0.25">
      <c r="P181" s="74"/>
      <c r="Q181" s="74"/>
      <c r="R181" s="74"/>
      <c r="S181" s="74"/>
      <c r="T181" s="74"/>
      <c r="U181" s="74"/>
    </row>
    <row r="182" spans="16:21" ht="12.75" customHeight="1" x14ac:dyDescent="0.25">
      <c r="P182" s="74"/>
      <c r="Q182" s="74"/>
      <c r="R182" s="74"/>
      <c r="S182" s="74"/>
      <c r="T182" s="74"/>
      <c r="U182" s="74"/>
    </row>
    <row r="183" spans="16:21" ht="12.75" customHeight="1" x14ac:dyDescent="0.25">
      <c r="P183" s="74"/>
      <c r="Q183" s="74"/>
      <c r="R183" s="74"/>
      <c r="S183" s="74"/>
      <c r="T183" s="74"/>
      <c r="U183" s="74"/>
    </row>
    <row r="184" spans="16:21" ht="12.75" customHeight="1" x14ac:dyDescent="0.25">
      <c r="P184" s="74"/>
      <c r="Q184" s="74"/>
      <c r="R184" s="74"/>
      <c r="S184" s="74"/>
      <c r="T184" s="74"/>
      <c r="U184" s="74"/>
    </row>
    <row r="185" spans="16:21" ht="12.75" customHeight="1" x14ac:dyDescent="0.25">
      <c r="P185" s="74"/>
      <c r="Q185" s="74"/>
      <c r="R185" s="74"/>
      <c r="S185" s="74"/>
      <c r="T185" s="74"/>
      <c r="U185" s="74"/>
    </row>
    <row r="186" spans="16:21" ht="12.75" customHeight="1" x14ac:dyDescent="0.25">
      <c r="P186" s="74"/>
      <c r="Q186" s="74"/>
      <c r="R186" s="74"/>
      <c r="S186" s="74"/>
      <c r="T186" s="74"/>
      <c r="U186" s="74"/>
    </row>
    <row r="187" spans="16:21" ht="12.75" customHeight="1" x14ac:dyDescent="0.25">
      <c r="P187" s="74"/>
      <c r="Q187" s="74"/>
      <c r="R187" s="74"/>
      <c r="S187" s="74"/>
      <c r="T187" s="74"/>
      <c r="U187" s="74"/>
    </row>
    <row r="188" spans="16:21" ht="12.75" customHeight="1" x14ac:dyDescent="0.25">
      <c r="P188" s="74"/>
      <c r="Q188" s="74"/>
      <c r="R188" s="74"/>
      <c r="S188" s="74"/>
      <c r="T188" s="74"/>
      <c r="U188" s="74"/>
    </row>
    <row r="189" spans="16:21" ht="12.75" customHeight="1" x14ac:dyDescent="0.25">
      <c r="P189" s="74"/>
      <c r="Q189" s="74"/>
      <c r="R189" s="74"/>
      <c r="S189" s="74"/>
      <c r="T189" s="74"/>
      <c r="U189" s="74"/>
    </row>
    <row r="190" spans="16:21" ht="12.75" customHeight="1" x14ac:dyDescent="0.25">
      <c r="P190" s="74"/>
      <c r="Q190" s="74"/>
      <c r="R190" s="74"/>
      <c r="S190" s="74"/>
      <c r="T190" s="74"/>
      <c r="U190" s="74"/>
    </row>
    <row r="191" spans="16:21" ht="12.75" customHeight="1" x14ac:dyDescent="0.25">
      <c r="P191" s="74"/>
      <c r="Q191" s="74"/>
      <c r="R191" s="74"/>
      <c r="S191" s="74"/>
      <c r="T191" s="74"/>
      <c r="U191" s="74"/>
    </row>
    <row r="192" spans="16:21" ht="12.75" customHeight="1" x14ac:dyDescent="0.25">
      <c r="P192" s="74"/>
      <c r="Q192" s="74"/>
      <c r="R192" s="74"/>
      <c r="S192" s="74"/>
      <c r="T192" s="74"/>
      <c r="U192" s="74"/>
    </row>
    <row r="193" spans="16:21" ht="12.75" customHeight="1" x14ac:dyDescent="0.25">
      <c r="P193" s="74"/>
      <c r="Q193" s="74"/>
      <c r="R193" s="74"/>
      <c r="S193" s="74"/>
      <c r="T193" s="74"/>
      <c r="U193" s="74"/>
    </row>
    <row r="194" spans="16:21" ht="12.75" customHeight="1" x14ac:dyDescent="0.25">
      <c r="P194" s="74"/>
      <c r="Q194" s="74"/>
      <c r="R194" s="74"/>
      <c r="S194" s="74"/>
      <c r="T194" s="74"/>
      <c r="U194" s="74"/>
    </row>
    <row r="195" spans="16:21" ht="12.75" customHeight="1" x14ac:dyDescent="0.25">
      <c r="P195" s="74"/>
      <c r="Q195" s="74"/>
      <c r="R195" s="74"/>
      <c r="S195" s="74"/>
      <c r="T195" s="74"/>
      <c r="U195" s="74"/>
    </row>
    <row r="196" spans="16:21" ht="12.75" customHeight="1" x14ac:dyDescent="0.25">
      <c r="P196" s="74"/>
      <c r="Q196" s="74"/>
      <c r="R196" s="74"/>
      <c r="S196" s="74"/>
      <c r="T196" s="74"/>
      <c r="U196" s="74"/>
    </row>
    <row r="197" spans="16:21" ht="12.75" customHeight="1" x14ac:dyDescent="0.25">
      <c r="P197" s="74"/>
      <c r="Q197" s="74"/>
      <c r="R197" s="74"/>
      <c r="S197" s="74"/>
      <c r="T197" s="74"/>
      <c r="U197" s="74"/>
    </row>
    <row r="198" spans="16:21" ht="12.75" customHeight="1" x14ac:dyDescent="0.25">
      <c r="P198" s="74"/>
      <c r="Q198" s="74"/>
      <c r="R198" s="74"/>
      <c r="S198" s="74"/>
      <c r="T198" s="74"/>
      <c r="U198" s="74"/>
    </row>
    <row r="199" spans="16:21" ht="12.75" customHeight="1" x14ac:dyDescent="0.25">
      <c r="P199" s="74"/>
      <c r="Q199" s="74"/>
      <c r="R199" s="74"/>
      <c r="S199" s="74"/>
      <c r="T199" s="74"/>
      <c r="U199" s="74"/>
    </row>
    <row r="200" spans="16:21" ht="12.75" customHeight="1" x14ac:dyDescent="0.25">
      <c r="P200" s="74"/>
      <c r="Q200" s="74"/>
      <c r="R200" s="74"/>
      <c r="S200" s="74"/>
      <c r="T200" s="74"/>
      <c r="U200" s="74"/>
    </row>
    <row r="201" spans="16:21" ht="12.75" customHeight="1" x14ac:dyDescent="0.25">
      <c r="P201" s="74"/>
      <c r="Q201" s="74"/>
      <c r="R201" s="74"/>
      <c r="S201" s="74"/>
      <c r="T201" s="74"/>
      <c r="U201" s="74"/>
    </row>
    <row r="202" spans="16:21" ht="12.75" customHeight="1" x14ac:dyDescent="0.25">
      <c r="P202" s="74"/>
      <c r="Q202" s="74"/>
      <c r="R202" s="74"/>
      <c r="S202" s="74"/>
      <c r="T202" s="74"/>
      <c r="U202" s="74"/>
    </row>
    <row r="203" spans="16:21" ht="12.75" customHeight="1" x14ac:dyDescent="0.25">
      <c r="P203" s="74"/>
      <c r="Q203" s="74"/>
      <c r="R203" s="74"/>
      <c r="S203" s="74"/>
      <c r="T203" s="74"/>
      <c r="U203" s="74"/>
    </row>
    <row r="204" spans="16:21" ht="12.75" customHeight="1" x14ac:dyDescent="0.25">
      <c r="P204" s="74"/>
      <c r="Q204" s="74"/>
      <c r="R204" s="74"/>
      <c r="S204" s="74"/>
      <c r="T204" s="74"/>
      <c r="U204" s="74"/>
    </row>
    <row r="205" spans="16:21" ht="12.75" customHeight="1" x14ac:dyDescent="0.25">
      <c r="P205" s="74"/>
      <c r="Q205" s="74"/>
      <c r="R205" s="74"/>
      <c r="S205" s="74"/>
      <c r="T205" s="74"/>
      <c r="U205" s="74"/>
    </row>
    <row r="206" spans="16:21" ht="12.75" customHeight="1" x14ac:dyDescent="0.25">
      <c r="P206" s="74"/>
      <c r="Q206" s="74"/>
      <c r="R206" s="74"/>
      <c r="S206" s="74"/>
      <c r="T206" s="74"/>
      <c r="U206" s="74"/>
    </row>
    <row r="207" spans="16:21" ht="12.75" customHeight="1" x14ac:dyDescent="0.25">
      <c r="P207" s="74"/>
      <c r="Q207" s="74"/>
      <c r="R207" s="74"/>
      <c r="S207" s="74"/>
      <c r="T207" s="74"/>
      <c r="U207" s="74"/>
    </row>
    <row r="208" spans="16:21" ht="12.75" customHeight="1" x14ac:dyDescent="0.25">
      <c r="P208" s="74"/>
      <c r="Q208" s="74"/>
      <c r="R208" s="74"/>
      <c r="S208" s="74"/>
      <c r="T208" s="74"/>
      <c r="U208" s="74"/>
    </row>
    <row r="209" spans="16:21" ht="12.75" customHeight="1" x14ac:dyDescent="0.25">
      <c r="P209" s="74"/>
      <c r="Q209" s="74"/>
      <c r="R209" s="74"/>
      <c r="S209" s="74"/>
      <c r="T209" s="74"/>
      <c r="U209" s="74"/>
    </row>
    <row r="210" spans="16:21" ht="12.75" customHeight="1" x14ac:dyDescent="0.25">
      <c r="P210" s="74"/>
      <c r="Q210" s="74"/>
      <c r="R210" s="74"/>
      <c r="S210" s="74"/>
      <c r="T210" s="74"/>
      <c r="U210" s="74"/>
    </row>
    <row r="211" spans="16:21" ht="12.75" customHeight="1" x14ac:dyDescent="0.25">
      <c r="P211" s="74"/>
      <c r="Q211" s="74"/>
      <c r="R211" s="74"/>
      <c r="S211" s="74"/>
      <c r="T211" s="74"/>
      <c r="U211" s="74"/>
    </row>
    <row r="212" spans="16:21" ht="12.75" customHeight="1" x14ac:dyDescent="0.25">
      <c r="P212" s="74"/>
      <c r="Q212" s="74"/>
      <c r="R212" s="74"/>
      <c r="S212" s="74"/>
      <c r="T212" s="74"/>
      <c r="U212" s="74"/>
    </row>
    <row r="213" spans="16:21" ht="12.75" customHeight="1" x14ac:dyDescent="0.25">
      <c r="P213" s="74"/>
      <c r="Q213" s="74"/>
      <c r="R213" s="74"/>
      <c r="S213" s="74"/>
      <c r="T213" s="74"/>
      <c r="U213" s="74"/>
    </row>
    <row r="214" spans="16:21" ht="12.75" customHeight="1" x14ac:dyDescent="0.25">
      <c r="P214" s="74"/>
      <c r="Q214" s="74"/>
      <c r="R214" s="74"/>
      <c r="S214" s="74"/>
      <c r="T214" s="74"/>
      <c r="U214" s="74"/>
    </row>
    <row r="215" spans="16:21" ht="12.75" customHeight="1" x14ac:dyDescent="0.25">
      <c r="P215" s="74"/>
      <c r="Q215" s="74"/>
      <c r="R215" s="74"/>
      <c r="S215" s="74"/>
      <c r="T215" s="74"/>
      <c r="U215" s="74"/>
    </row>
    <row r="216" spans="16:21" ht="12.75" customHeight="1" x14ac:dyDescent="0.25">
      <c r="P216" s="74"/>
      <c r="Q216" s="74"/>
      <c r="R216" s="74"/>
      <c r="S216" s="74"/>
      <c r="T216" s="74"/>
      <c r="U216" s="74"/>
    </row>
    <row r="217" spans="16:21" ht="12.75" customHeight="1" x14ac:dyDescent="0.25">
      <c r="P217" s="74"/>
      <c r="Q217" s="74"/>
      <c r="R217" s="74"/>
      <c r="S217" s="74"/>
      <c r="T217" s="74"/>
      <c r="U217" s="74"/>
    </row>
    <row r="218" spans="16:21" ht="12.75" customHeight="1" x14ac:dyDescent="0.25">
      <c r="P218" s="74"/>
      <c r="Q218" s="74"/>
      <c r="R218" s="74"/>
      <c r="S218" s="74"/>
      <c r="T218" s="74"/>
      <c r="U218" s="74"/>
    </row>
    <row r="219" spans="16:21" ht="12.75" customHeight="1" x14ac:dyDescent="0.25">
      <c r="P219" s="74"/>
      <c r="Q219" s="74"/>
      <c r="R219" s="74"/>
      <c r="S219" s="74"/>
      <c r="T219" s="74"/>
      <c r="U219" s="74"/>
    </row>
    <row r="220" spans="16:21" ht="12.75" customHeight="1" x14ac:dyDescent="0.25">
      <c r="P220" s="74"/>
      <c r="Q220" s="74"/>
      <c r="R220" s="74"/>
      <c r="S220" s="74"/>
      <c r="T220" s="74"/>
      <c r="U220" s="74"/>
    </row>
    <row r="221" spans="16:21" ht="15.75" customHeight="1" x14ac:dyDescent="0.25"/>
    <row r="222" spans="16:21" ht="15.75" customHeight="1" x14ac:dyDescent="0.25"/>
    <row r="223" spans="16:21" ht="15.75" customHeight="1" x14ac:dyDescent="0.25"/>
    <row r="224" spans="16:2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ortState ref="B8:AB17">
    <sortCondition ref="B8:B17"/>
  </sortState>
  <mergeCells count="10">
    <mergeCell ref="A18:B18"/>
    <mergeCell ref="P4:U5"/>
    <mergeCell ref="V4:AA5"/>
    <mergeCell ref="A1:AA1"/>
    <mergeCell ref="A2:AA2"/>
    <mergeCell ref="A4:A6"/>
    <mergeCell ref="B4:B6"/>
    <mergeCell ref="C4:C6"/>
    <mergeCell ref="D4:G5"/>
    <mergeCell ref="H4:O5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Q4" sqref="Q4:Q5"/>
    </sheetView>
  </sheetViews>
  <sheetFormatPr defaultColWidth="12.5546875" defaultRowHeight="15" customHeight="1" x14ac:dyDescent="0.25"/>
  <cols>
    <col min="1" max="1" width="4.5546875" customWidth="1"/>
    <col min="2" max="2" width="16.44140625" customWidth="1"/>
    <col min="3" max="3" width="7.88671875" customWidth="1"/>
    <col min="4" max="5" width="6" customWidth="1"/>
    <col min="6" max="6" width="5.88671875" customWidth="1"/>
    <col min="7" max="7" width="5" customWidth="1"/>
    <col min="8" max="8" width="5.5546875" customWidth="1"/>
    <col min="9" max="9" width="5" customWidth="1"/>
    <col min="10" max="10" width="5.109375" customWidth="1"/>
    <col min="11" max="11" width="5" customWidth="1"/>
    <col min="12" max="12" width="7" style="196" customWidth="1"/>
    <col min="13" max="15" width="5.5546875" customWidth="1"/>
    <col min="16" max="17" width="5.5546875" style="311" customWidth="1"/>
    <col min="18" max="22" width="5.5546875" customWidth="1"/>
    <col min="23" max="25" width="8" customWidth="1"/>
  </cols>
  <sheetData>
    <row r="1" spans="1:29" ht="28.5" customHeight="1" x14ac:dyDescent="0.3">
      <c r="A1" s="434" t="s">
        <v>180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75"/>
      <c r="X1" s="75"/>
      <c r="Y1" s="75"/>
    </row>
    <row r="2" spans="1:29" ht="17.25" customHeight="1" x14ac:dyDescent="0.3">
      <c r="A2" s="76"/>
      <c r="B2" s="76"/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6"/>
      <c r="X2" s="76"/>
      <c r="Y2" s="76"/>
    </row>
    <row r="3" spans="1:29" ht="25.5" customHeight="1" x14ac:dyDescent="0.25">
      <c r="A3" s="435" t="s">
        <v>0</v>
      </c>
      <c r="B3" s="338" t="s">
        <v>46</v>
      </c>
      <c r="C3" s="436" t="s">
        <v>110</v>
      </c>
      <c r="D3" s="367"/>
      <c r="E3" s="367"/>
      <c r="F3" s="367"/>
      <c r="G3" s="367"/>
      <c r="H3" s="367"/>
      <c r="I3" s="367"/>
      <c r="J3" s="367"/>
      <c r="K3" s="411"/>
      <c r="L3" s="438" t="s">
        <v>163</v>
      </c>
      <c r="M3" s="445" t="s">
        <v>173</v>
      </c>
      <c r="N3" s="445"/>
      <c r="O3" s="445"/>
      <c r="P3" s="445"/>
      <c r="Q3" s="445"/>
      <c r="R3" s="382" t="s">
        <v>111</v>
      </c>
      <c r="S3" s="382"/>
      <c r="T3" s="382"/>
      <c r="U3" s="382"/>
      <c r="V3" s="382"/>
      <c r="W3" s="78"/>
      <c r="X3" s="78"/>
      <c r="Y3" s="78"/>
    </row>
    <row r="4" spans="1:29" ht="45" customHeight="1" x14ac:dyDescent="0.25">
      <c r="A4" s="339"/>
      <c r="B4" s="339"/>
      <c r="C4" s="441" t="s">
        <v>15</v>
      </c>
      <c r="D4" s="364" t="s">
        <v>6</v>
      </c>
      <c r="E4" s="364"/>
      <c r="F4" s="364"/>
      <c r="G4" s="364"/>
      <c r="H4" s="364"/>
      <c r="I4" s="364"/>
      <c r="J4" s="356" t="s">
        <v>179</v>
      </c>
      <c r="K4" s="402" t="s">
        <v>71</v>
      </c>
      <c r="L4" s="439"/>
      <c r="M4" s="437" t="s">
        <v>112</v>
      </c>
      <c r="N4" s="437" t="s">
        <v>113</v>
      </c>
      <c r="O4" s="437" t="s">
        <v>114</v>
      </c>
      <c r="P4" s="446" t="s">
        <v>174</v>
      </c>
      <c r="Q4" s="437" t="s">
        <v>172</v>
      </c>
      <c r="R4" s="437" t="s">
        <v>115</v>
      </c>
      <c r="S4" s="437" t="s">
        <v>116</v>
      </c>
      <c r="T4" s="437" t="s">
        <v>117</v>
      </c>
      <c r="U4" s="437" t="s">
        <v>103</v>
      </c>
      <c r="V4" s="437" t="s">
        <v>105</v>
      </c>
      <c r="W4" s="79"/>
      <c r="X4" s="79"/>
      <c r="Y4" s="79"/>
    </row>
    <row r="5" spans="1:29" ht="47.25" customHeight="1" x14ac:dyDescent="0.25">
      <c r="A5" s="327"/>
      <c r="B5" s="327"/>
      <c r="C5" s="329"/>
      <c r="D5" s="312" t="s">
        <v>118</v>
      </c>
      <c r="E5" s="312" t="s">
        <v>71</v>
      </c>
      <c r="F5" s="312" t="s">
        <v>119</v>
      </c>
      <c r="G5" s="312" t="s">
        <v>71</v>
      </c>
      <c r="H5" s="312" t="s">
        <v>120</v>
      </c>
      <c r="I5" s="312" t="s">
        <v>71</v>
      </c>
      <c r="J5" s="356"/>
      <c r="K5" s="402"/>
      <c r="L5" s="440"/>
      <c r="M5" s="327"/>
      <c r="N5" s="327"/>
      <c r="O5" s="327"/>
      <c r="P5" s="444"/>
      <c r="Q5" s="444"/>
      <c r="R5" s="327"/>
      <c r="S5" s="327"/>
      <c r="T5" s="327"/>
      <c r="U5" s="327"/>
      <c r="V5" s="327"/>
      <c r="W5" s="79"/>
      <c r="X5" s="79"/>
      <c r="Y5" s="79"/>
    </row>
    <row r="6" spans="1:29" ht="14.25" customHeight="1" x14ac:dyDescent="0.25">
      <c r="A6" s="80">
        <v>1</v>
      </c>
      <c r="B6" s="80">
        <v>2</v>
      </c>
      <c r="C6" s="8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81"/>
      <c r="X6" s="81"/>
      <c r="Y6" s="81"/>
    </row>
    <row r="7" spans="1:29" ht="21" customHeight="1" x14ac:dyDescent="0.25">
      <c r="A7" s="164">
        <v>1</v>
      </c>
      <c r="B7" s="166"/>
      <c r="C7" s="270">
        <f>D7+F7+H7</f>
        <v>0</v>
      </c>
      <c r="D7" s="270"/>
      <c r="E7" s="269"/>
      <c r="F7" s="270"/>
      <c r="G7" s="269"/>
      <c r="H7" s="270"/>
      <c r="I7" s="269"/>
      <c r="J7" s="270"/>
      <c r="K7" s="269"/>
      <c r="L7" s="269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146"/>
      <c r="X7" s="52"/>
      <c r="Y7" s="52"/>
    </row>
    <row r="8" spans="1:29" ht="21" customHeight="1" x14ac:dyDescent="0.25">
      <c r="A8" s="164">
        <v>2</v>
      </c>
      <c r="B8" s="165"/>
      <c r="C8" s="270">
        <f t="shared" ref="C8:C16" si="0">D8+F8+H8</f>
        <v>0</v>
      </c>
      <c r="D8" s="270"/>
      <c r="E8" s="270"/>
      <c r="F8" s="270"/>
      <c r="G8" s="269"/>
      <c r="H8" s="270"/>
      <c r="I8" s="269"/>
      <c r="J8" s="270"/>
      <c r="K8" s="269"/>
      <c r="L8" s="269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146"/>
      <c r="X8" s="52"/>
      <c r="Y8" s="52"/>
    </row>
    <row r="9" spans="1:29" ht="21" customHeight="1" x14ac:dyDescent="0.25">
      <c r="A9" s="164">
        <v>3</v>
      </c>
      <c r="B9" s="165"/>
      <c r="C9" s="270">
        <f t="shared" si="0"/>
        <v>0</v>
      </c>
      <c r="D9" s="270"/>
      <c r="E9" s="269"/>
      <c r="F9" s="286"/>
      <c r="G9" s="269"/>
      <c r="H9" s="270"/>
      <c r="I9" s="269"/>
      <c r="J9" s="270"/>
      <c r="K9" s="269"/>
      <c r="L9" s="269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146"/>
      <c r="X9" s="52"/>
      <c r="Y9" s="52"/>
    </row>
    <row r="10" spans="1:29" ht="21" customHeight="1" x14ac:dyDescent="0.25">
      <c r="A10" s="164">
        <v>4</v>
      </c>
      <c r="B10" s="253"/>
      <c r="C10" s="270">
        <f t="shared" si="0"/>
        <v>0</v>
      </c>
      <c r="D10" s="225"/>
      <c r="E10" s="256"/>
      <c r="F10" s="225"/>
      <c r="G10" s="256"/>
      <c r="H10" s="225"/>
      <c r="I10" s="256"/>
      <c r="J10" s="225"/>
      <c r="K10" s="256"/>
      <c r="L10" s="256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155"/>
      <c r="X10" s="52"/>
      <c r="Y10" s="52"/>
    </row>
    <row r="11" spans="1:29" s="134" customFormat="1" ht="21" customHeight="1" x14ac:dyDescent="0.25">
      <c r="A11" s="252">
        <v>5</v>
      </c>
      <c r="B11" s="166"/>
      <c r="C11" s="270">
        <f t="shared" si="0"/>
        <v>0</v>
      </c>
      <c r="D11" s="227"/>
      <c r="E11" s="269"/>
      <c r="F11" s="227"/>
      <c r="G11" s="269"/>
      <c r="H11" s="227"/>
      <c r="I11" s="269"/>
      <c r="J11" s="227"/>
      <c r="K11" s="269"/>
      <c r="L11" s="269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146"/>
      <c r="X11" s="156"/>
      <c r="Y11" s="156"/>
      <c r="Z11" s="156"/>
      <c r="AA11" s="156"/>
      <c r="AB11" s="156"/>
      <c r="AC11" s="156"/>
    </row>
    <row r="12" spans="1:29" ht="21" customHeight="1" x14ac:dyDescent="0.25">
      <c r="A12" s="164">
        <v>6</v>
      </c>
      <c r="B12" s="166"/>
      <c r="C12" s="270">
        <f t="shared" si="0"/>
        <v>0</v>
      </c>
      <c r="D12" s="270"/>
      <c r="E12" s="269"/>
      <c r="F12" s="270"/>
      <c r="G12" s="269"/>
      <c r="H12" s="270"/>
      <c r="I12" s="269"/>
      <c r="J12" s="270"/>
      <c r="K12" s="269"/>
      <c r="L12" s="269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146"/>
      <c r="X12" s="52"/>
      <c r="Y12" s="52"/>
    </row>
    <row r="13" spans="1:29" ht="21" customHeight="1" x14ac:dyDescent="0.25">
      <c r="A13" s="164">
        <v>7</v>
      </c>
      <c r="B13" s="165"/>
      <c r="C13" s="270">
        <f t="shared" si="0"/>
        <v>0</v>
      </c>
      <c r="D13" s="270"/>
      <c r="E13" s="269"/>
      <c r="F13" s="270"/>
      <c r="G13" s="269"/>
      <c r="H13" s="270"/>
      <c r="I13" s="269"/>
      <c r="J13" s="270"/>
      <c r="K13" s="269"/>
      <c r="L13" s="269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146"/>
      <c r="X13" s="52"/>
      <c r="Y13" s="52"/>
    </row>
    <row r="14" spans="1:29" ht="21" customHeight="1" x14ac:dyDescent="0.25">
      <c r="A14" s="164">
        <v>8</v>
      </c>
      <c r="B14" s="165"/>
      <c r="C14" s="270">
        <f t="shared" si="0"/>
        <v>0</v>
      </c>
      <c r="D14" s="270"/>
      <c r="E14" s="269"/>
      <c r="F14" s="270"/>
      <c r="G14" s="269"/>
      <c r="H14" s="270"/>
      <c r="I14" s="269"/>
      <c r="J14" s="270"/>
      <c r="K14" s="269"/>
      <c r="L14" s="269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146"/>
      <c r="X14" s="52"/>
      <c r="Y14" s="52"/>
    </row>
    <row r="15" spans="1:29" ht="21" customHeight="1" x14ac:dyDescent="0.25">
      <c r="A15" s="164">
        <v>9</v>
      </c>
      <c r="B15" s="165"/>
      <c r="C15" s="270">
        <f t="shared" si="0"/>
        <v>0</v>
      </c>
      <c r="D15" s="227"/>
      <c r="E15" s="269"/>
      <c r="F15" s="230"/>
      <c r="G15" s="269"/>
      <c r="H15" s="227"/>
      <c r="I15" s="269"/>
      <c r="J15" s="227"/>
      <c r="K15" s="269"/>
      <c r="L15" s="269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146"/>
      <c r="X15" s="52"/>
      <c r="Y15" s="52"/>
    </row>
    <row r="16" spans="1:29" ht="21" customHeight="1" x14ac:dyDescent="0.25">
      <c r="A16" s="164" t="s">
        <v>158</v>
      </c>
      <c r="B16" s="166"/>
      <c r="C16" s="270">
        <f t="shared" si="0"/>
        <v>0</v>
      </c>
      <c r="D16" s="270"/>
      <c r="E16" s="269"/>
      <c r="F16" s="270"/>
      <c r="G16" s="269"/>
      <c r="H16" s="270"/>
      <c r="I16" s="269"/>
      <c r="J16" s="270"/>
      <c r="K16" s="269"/>
      <c r="L16" s="269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146"/>
      <c r="X16" s="52"/>
      <c r="Y16" s="52"/>
    </row>
    <row r="17" spans="1:25" ht="24.75" customHeight="1" x14ac:dyDescent="0.25">
      <c r="A17" s="448" t="s">
        <v>28</v>
      </c>
      <c r="B17" s="379"/>
      <c r="C17" s="287">
        <f t="shared" ref="C17" si="1">D17+F17+H17+J17</f>
        <v>0</v>
      </c>
      <c r="D17" s="287">
        <f>SUM(D7:D16)</f>
        <v>0</v>
      </c>
      <c r="E17" s="288" t="e">
        <f t="shared" ref="E17" si="2">D17/C17*100</f>
        <v>#DIV/0!</v>
      </c>
      <c r="F17" s="287">
        <f>SUM(F7:F16)</f>
        <v>0</v>
      </c>
      <c r="G17" s="288" t="e">
        <f t="shared" ref="G17" si="3">F17/C17*100</f>
        <v>#DIV/0!</v>
      </c>
      <c r="H17" s="287">
        <f>SUM(H7:H16)</f>
        <v>0</v>
      </c>
      <c r="I17" s="288" t="e">
        <f t="shared" ref="I17" si="4">H17/C17*100</f>
        <v>#DIV/0!</v>
      </c>
      <c r="J17" s="289">
        <f>SUM(J7:J16)</f>
        <v>0</v>
      </c>
      <c r="K17" s="288" t="e">
        <f t="shared" ref="K17" si="5">J17/C17*100</f>
        <v>#DIV/0!</v>
      </c>
      <c r="L17" s="289">
        <f t="shared" ref="L17" si="6">SUM(L16)</f>
        <v>0</v>
      </c>
      <c r="M17" s="289">
        <f t="shared" ref="M17:V17" si="7">SUM(M7:M16)</f>
        <v>0</v>
      </c>
      <c r="N17" s="289">
        <f t="shared" si="7"/>
        <v>0</v>
      </c>
      <c r="O17" s="289">
        <f t="shared" si="7"/>
        <v>0</v>
      </c>
      <c r="P17" s="289">
        <f t="shared" si="7"/>
        <v>0</v>
      </c>
      <c r="Q17" s="289">
        <f t="shared" si="7"/>
        <v>0</v>
      </c>
      <c r="R17" s="289">
        <f t="shared" si="7"/>
        <v>0</v>
      </c>
      <c r="S17" s="289">
        <f t="shared" si="7"/>
        <v>0</v>
      </c>
      <c r="T17" s="289">
        <f t="shared" si="7"/>
        <v>0</v>
      </c>
      <c r="U17" s="289">
        <f t="shared" si="7"/>
        <v>0</v>
      </c>
      <c r="V17" s="289">
        <f t="shared" si="7"/>
        <v>0</v>
      </c>
      <c r="W17" s="146"/>
      <c r="X17" s="83"/>
      <c r="Y17" s="83"/>
    </row>
    <row r="18" spans="1:25" ht="15.75" customHeight="1" x14ac:dyDescent="0.3">
      <c r="A18" s="414"/>
      <c r="B18" s="415"/>
      <c r="C18" s="284"/>
      <c r="D18" s="284"/>
      <c r="E18" s="285"/>
      <c r="F18" s="284"/>
      <c r="G18" s="285"/>
      <c r="H18" s="284"/>
      <c r="I18" s="285"/>
      <c r="J18" s="284"/>
      <c r="K18" s="285"/>
      <c r="L18" s="285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76"/>
      <c r="X18" s="76"/>
      <c r="Y18" s="76"/>
    </row>
    <row r="19" spans="1:25" ht="15.75" customHeight="1" x14ac:dyDescent="0.3">
      <c r="A19" s="401" t="s">
        <v>175</v>
      </c>
      <c r="B19" s="401"/>
      <c r="C19" s="189"/>
      <c r="D19" s="189"/>
      <c r="E19" s="190"/>
      <c r="F19" s="189"/>
      <c r="G19" s="190"/>
      <c r="H19" s="189"/>
      <c r="I19" s="190"/>
      <c r="J19" s="189"/>
      <c r="K19" s="190"/>
      <c r="L19" s="190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76"/>
      <c r="X19" s="76"/>
      <c r="Y19" s="76"/>
    </row>
    <row r="20" spans="1:25" s="320" customFormat="1" ht="15.6" x14ac:dyDescent="0.25">
      <c r="A20" s="313"/>
      <c r="B20" s="443" t="s">
        <v>178</v>
      </c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52"/>
      <c r="X20" s="52"/>
      <c r="Y20" s="52"/>
    </row>
    <row r="21" spans="1:25" s="320" customFormat="1" ht="15.6" x14ac:dyDescent="0.25">
      <c r="A21" s="52"/>
      <c r="B21" s="447" t="s">
        <v>176</v>
      </c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52"/>
      <c r="X21" s="52"/>
      <c r="Y21" s="52"/>
    </row>
    <row r="22" spans="1:25" s="320" customFormat="1" ht="15.6" x14ac:dyDescent="0.25">
      <c r="A22" s="52"/>
      <c r="B22" s="442" t="s">
        <v>177</v>
      </c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2"/>
      <c r="Q22" s="442"/>
      <c r="R22" s="442"/>
      <c r="S22" s="442"/>
      <c r="T22" s="442"/>
      <c r="U22" s="442"/>
      <c r="V22" s="442"/>
      <c r="W22" s="52"/>
      <c r="X22" s="52"/>
      <c r="Y22" s="52"/>
    </row>
    <row r="23" spans="1:25" s="320" customFormat="1" ht="15.6" x14ac:dyDescent="0.25">
      <c r="A23" s="52"/>
      <c r="B23" s="52"/>
      <c r="C23" s="52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52"/>
      <c r="X23" s="52"/>
      <c r="Y23" s="52"/>
    </row>
    <row r="24" spans="1:25" s="320" customFormat="1" ht="15.6" x14ac:dyDescent="0.25">
      <c r="A24" s="52"/>
      <c r="B24" s="52"/>
      <c r="C24" s="52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52"/>
      <c r="X24" s="52"/>
      <c r="Y24" s="52"/>
    </row>
    <row r="25" spans="1:25" s="320" customFormat="1" ht="15.6" x14ac:dyDescent="0.25">
      <c r="A25" s="52"/>
      <c r="B25" s="52"/>
      <c r="C25" s="52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52"/>
      <c r="X25" s="52"/>
      <c r="Y25" s="52"/>
    </row>
    <row r="26" spans="1:25" ht="15.75" customHeight="1" x14ac:dyDescent="0.3">
      <c r="A26" s="76"/>
      <c r="B26" s="76"/>
      <c r="C26" s="76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6"/>
      <c r="X26" s="76"/>
      <c r="Y26" s="76"/>
    </row>
    <row r="27" spans="1:25" ht="15.75" customHeight="1" x14ac:dyDescent="0.3">
      <c r="A27" s="76"/>
      <c r="B27" s="76"/>
      <c r="C27" s="76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6"/>
      <c r="X27" s="76"/>
      <c r="Y27" s="76"/>
    </row>
    <row r="28" spans="1:25" ht="15.75" customHeight="1" x14ac:dyDescent="0.3">
      <c r="A28" s="76"/>
      <c r="B28" s="76"/>
      <c r="C28" s="7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6"/>
      <c r="X28" s="76"/>
      <c r="Y28" s="76"/>
    </row>
    <row r="29" spans="1:25" ht="15.75" customHeight="1" x14ac:dyDescent="0.3">
      <c r="A29" s="76"/>
      <c r="B29" s="76"/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6"/>
      <c r="X29" s="76"/>
      <c r="Y29" s="76"/>
    </row>
    <row r="30" spans="1:25" ht="15.75" customHeight="1" x14ac:dyDescent="0.3">
      <c r="A30" s="76"/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6"/>
      <c r="X30" s="76"/>
      <c r="Y30" s="76"/>
    </row>
    <row r="31" spans="1:25" ht="15.75" customHeight="1" x14ac:dyDescent="0.3">
      <c r="A31" s="76"/>
      <c r="B31" s="76"/>
      <c r="C31" s="76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6"/>
      <c r="X31" s="76"/>
      <c r="Y31" s="76"/>
    </row>
    <row r="32" spans="1:25" ht="15.75" customHeight="1" x14ac:dyDescent="0.3">
      <c r="A32" s="76"/>
      <c r="B32" s="76"/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6"/>
      <c r="X32" s="76"/>
      <c r="Y32" s="76"/>
    </row>
    <row r="33" spans="1:25" ht="15.75" customHeight="1" x14ac:dyDescent="0.3">
      <c r="A33" s="76"/>
      <c r="B33" s="76"/>
      <c r="C33" s="76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6"/>
      <c r="X33" s="76"/>
      <c r="Y33" s="76"/>
    </row>
    <row r="34" spans="1:25" ht="15.75" customHeight="1" x14ac:dyDescent="0.3">
      <c r="A34" s="76"/>
      <c r="B34" s="76"/>
      <c r="C34" s="76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6"/>
      <c r="X34" s="76"/>
      <c r="Y34" s="76"/>
    </row>
    <row r="35" spans="1:25" ht="15.75" customHeight="1" x14ac:dyDescent="0.3">
      <c r="A35" s="76"/>
      <c r="B35" s="76"/>
      <c r="C35" s="76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6"/>
      <c r="X35" s="76"/>
      <c r="Y35" s="76"/>
    </row>
    <row r="36" spans="1:25" ht="15.75" customHeight="1" x14ac:dyDescent="0.3">
      <c r="A36" s="76"/>
      <c r="B36" s="76"/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6"/>
      <c r="X36" s="76"/>
      <c r="Y36" s="76"/>
    </row>
    <row r="37" spans="1:25" ht="15.75" customHeight="1" x14ac:dyDescent="0.3">
      <c r="A37" s="76"/>
      <c r="B37" s="76"/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6"/>
      <c r="X37" s="76"/>
      <c r="Y37" s="76"/>
    </row>
    <row r="38" spans="1:25" ht="15.75" customHeight="1" x14ac:dyDescent="0.3">
      <c r="A38" s="76"/>
      <c r="B38" s="76"/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6"/>
      <c r="X38" s="76"/>
      <c r="Y38" s="76"/>
    </row>
    <row r="39" spans="1:25" ht="15.75" customHeight="1" x14ac:dyDescent="0.3">
      <c r="A39" s="76"/>
      <c r="B39" s="76"/>
      <c r="C39" s="7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6"/>
      <c r="X39" s="76"/>
      <c r="Y39" s="76"/>
    </row>
    <row r="40" spans="1:25" ht="15.75" customHeight="1" x14ac:dyDescent="0.3">
      <c r="A40" s="76"/>
      <c r="B40" s="76"/>
      <c r="C40" s="76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6"/>
      <c r="X40" s="76"/>
      <c r="Y40" s="76"/>
    </row>
    <row r="41" spans="1:25" ht="15.75" customHeight="1" x14ac:dyDescent="0.3">
      <c r="A41" s="76"/>
      <c r="B41" s="76"/>
      <c r="C41" s="76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6"/>
      <c r="X41" s="76"/>
      <c r="Y41" s="76"/>
    </row>
    <row r="42" spans="1:25" ht="15.75" customHeight="1" x14ac:dyDescent="0.3">
      <c r="A42" s="76"/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6"/>
      <c r="X42" s="76"/>
      <c r="Y42" s="76"/>
    </row>
    <row r="43" spans="1:25" ht="15.75" customHeight="1" x14ac:dyDescent="0.3">
      <c r="A43" s="76"/>
      <c r="B43" s="76"/>
      <c r="C43" s="76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6"/>
      <c r="X43" s="76"/>
      <c r="Y43" s="76"/>
    </row>
    <row r="44" spans="1:25" ht="15.75" customHeight="1" x14ac:dyDescent="0.3">
      <c r="A44" s="76"/>
      <c r="B44" s="76"/>
      <c r="C44" s="76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6"/>
      <c r="X44" s="76"/>
      <c r="Y44" s="76"/>
    </row>
    <row r="45" spans="1:25" ht="15.75" customHeight="1" x14ac:dyDescent="0.3">
      <c r="A45" s="76"/>
      <c r="B45" s="76"/>
      <c r="C45" s="76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6"/>
      <c r="X45" s="76"/>
      <c r="Y45" s="76"/>
    </row>
    <row r="46" spans="1:25" ht="15.75" customHeight="1" x14ac:dyDescent="0.3">
      <c r="A46" s="76"/>
      <c r="B46" s="76"/>
      <c r="C46" s="76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6"/>
      <c r="X46" s="76"/>
      <c r="Y46" s="76"/>
    </row>
    <row r="47" spans="1:25" ht="15.75" customHeight="1" x14ac:dyDescent="0.3">
      <c r="A47" s="76"/>
      <c r="B47" s="76"/>
      <c r="C47" s="76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6"/>
      <c r="X47" s="76"/>
      <c r="Y47" s="76"/>
    </row>
    <row r="48" spans="1:25" ht="15.75" customHeight="1" x14ac:dyDescent="0.3">
      <c r="A48" s="76"/>
      <c r="B48" s="76"/>
      <c r="C48" s="76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6"/>
      <c r="X48" s="76"/>
      <c r="Y48" s="76"/>
    </row>
    <row r="49" spans="1:25" ht="15.75" customHeight="1" x14ac:dyDescent="0.3">
      <c r="A49" s="76"/>
      <c r="B49" s="76"/>
      <c r="C49" s="76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6"/>
      <c r="X49" s="76"/>
      <c r="Y49" s="76"/>
    </row>
    <row r="50" spans="1:25" ht="15.75" customHeight="1" x14ac:dyDescent="0.3">
      <c r="A50" s="76"/>
      <c r="B50" s="76"/>
      <c r="C50" s="7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6"/>
      <c r="X50" s="76"/>
      <c r="Y50" s="76"/>
    </row>
    <row r="51" spans="1:25" ht="15.75" customHeight="1" x14ac:dyDescent="0.3">
      <c r="A51" s="76"/>
      <c r="B51" s="76"/>
      <c r="C51" s="76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6"/>
      <c r="X51" s="76"/>
      <c r="Y51" s="76"/>
    </row>
    <row r="52" spans="1:25" ht="15.75" customHeight="1" x14ac:dyDescent="0.3">
      <c r="A52" s="76"/>
      <c r="B52" s="76"/>
      <c r="C52" s="76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6"/>
      <c r="X52" s="76"/>
      <c r="Y52" s="76"/>
    </row>
    <row r="53" spans="1:25" ht="15.75" customHeight="1" x14ac:dyDescent="0.3">
      <c r="A53" s="76"/>
      <c r="B53" s="76"/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6"/>
      <c r="X53" s="76"/>
      <c r="Y53" s="76"/>
    </row>
    <row r="54" spans="1:25" ht="15.75" customHeight="1" x14ac:dyDescent="0.3">
      <c r="A54" s="76"/>
      <c r="B54" s="76"/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6"/>
      <c r="X54" s="76"/>
      <c r="Y54" s="76"/>
    </row>
    <row r="55" spans="1:25" ht="15.75" customHeight="1" x14ac:dyDescent="0.3">
      <c r="A55" s="76"/>
      <c r="B55" s="76"/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6"/>
      <c r="X55" s="76"/>
      <c r="Y55" s="76"/>
    </row>
    <row r="56" spans="1:25" ht="15.75" customHeight="1" x14ac:dyDescent="0.3">
      <c r="A56" s="76"/>
      <c r="B56" s="76"/>
      <c r="C56" s="76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6"/>
      <c r="X56" s="76"/>
      <c r="Y56" s="76"/>
    </row>
    <row r="57" spans="1:25" ht="15.75" customHeight="1" x14ac:dyDescent="0.3">
      <c r="A57" s="76"/>
      <c r="B57" s="76"/>
      <c r="C57" s="76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6"/>
      <c r="X57" s="76"/>
      <c r="Y57" s="76"/>
    </row>
    <row r="58" spans="1:25" ht="15.75" customHeight="1" x14ac:dyDescent="0.3">
      <c r="A58" s="76"/>
      <c r="B58" s="76"/>
      <c r="C58" s="76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6"/>
      <c r="X58" s="76"/>
      <c r="Y58" s="76"/>
    </row>
    <row r="59" spans="1:25" ht="15.75" customHeight="1" x14ac:dyDescent="0.3">
      <c r="A59" s="76"/>
      <c r="B59" s="76"/>
      <c r="C59" s="76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6"/>
      <c r="X59" s="76"/>
      <c r="Y59" s="76"/>
    </row>
    <row r="60" spans="1:25" ht="15.75" customHeight="1" x14ac:dyDescent="0.3">
      <c r="A60" s="76"/>
      <c r="B60" s="76"/>
      <c r="C60" s="76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6"/>
      <c r="X60" s="76"/>
      <c r="Y60" s="76"/>
    </row>
    <row r="61" spans="1:25" ht="15.75" customHeight="1" x14ac:dyDescent="0.3">
      <c r="A61" s="76"/>
      <c r="B61" s="76"/>
      <c r="C61" s="76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6"/>
      <c r="X61" s="76"/>
      <c r="Y61" s="76"/>
    </row>
    <row r="62" spans="1:25" ht="15.75" customHeight="1" x14ac:dyDescent="0.3">
      <c r="A62" s="76"/>
      <c r="B62" s="76"/>
      <c r="C62" s="76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6"/>
      <c r="X62" s="76"/>
      <c r="Y62" s="76"/>
    </row>
    <row r="63" spans="1:25" ht="15.75" customHeight="1" x14ac:dyDescent="0.3">
      <c r="A63" s="76"/>
      <c r="B63" s="76"/>
      <c r="C63" s="76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6"/>
      <c r="X63" s="76"/>
      <c r="Y63" s="76"/>
    </row>
    <row r="64" spans="1:25" ht="15.75" customHeight="1" x14ac:dyDescent="0.3">
      <c r="A64" s="76"/>
      <c r="B64" s="76"/>
      <c r="C64" s="76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6"/>
      <c r="X64" s="76"/>
      <c r="Y64" s="76"/>
    </row>
    <row r="65" spans="1:25" ht="15.75" customHeight="1" x14ac:dyDescent="0.3">
      <c r="A65" s="76"/>
      <c r="B65" s="76"/>
      <c r="C65" s="76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6"/>
      <c r="X65" s="76"/>
      <c r="Y65" s="76"/>
    </row>
    <row r="66" spans="1:25" ht="15.75" customHeight="1" x14ac:dyDescent="0.3">
      <c r="A66" s="76"/>
      <c r="B66" s="76"/>
      <c r="C66" s="76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6"/>
      <c r="X66" s="76"/>
      <c r="Y66" s="76"/>
    </row>
    <row r="67" spans="1:25" ht="15.75" customHeight="1" x14ac:dyDescent="0.3">
      <c r="A67" s="76"/>
      <c r="B67" s="76"/>
      <c r="C67" s="76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6"/>
      <c r="X67" s="76"/>
      <c r="Y67" s="76"/>
    </row>
    <row r="68" spans="1:25" ht="15.75" customHeight="1" x14ac:dyDescent="0.3">
      <c r="A68" s="76"/>
      <c r="B68" s="76"/>
      <c r="C68" s="76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6"/>
      <c r="X68" s="76"/>
      <c r="Y68" s="76"/>
    </row>
    <row r="69" spans="1:25" ht="15.75" customHeight="1" x14ac:dyDescent="0.3">
      <c r="A69" s="76"/>
      <c r="B69" s="76"/>
      <c r="C69" s="76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6"/>
      <c r="X69" s="76"/>
      <c r="Y69" s="76"/>
    </row>
    <row r="70" spans="1:25" ht="15.75" customHeight="1" x14ac:dyDescent="0.3">
      <c r="A70" s="76"/>
      <c r="B70" s="76"/>
      <c r="C70" s="76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6"/>
      <c r="X70" s="76"/>
      <c r="Y70" s="76"/>
    </row>
    <row r="71" spans="1:25" ht="15.75" customHeight="1" x14ac:dyDescent="0.3">
      <c r="A71" s="76"/>
      <c r="B71" s="76"/>
      <c r="C71" s="76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6"/>
      <c r="X71" s="76"/>
      <c r="Y71" s="76"/>
    </row>
    <row r="72" spans="1:25" ht="15.75" customHeight="1" x14ac:dyDescent="0.3">
      <c r="A72" s="76"/>
      <c r="B72" s="76"/>
      <c r="C72" s="76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6"/>
      <c r="X72" s="76"/>
      <c r="Y72" s="76"/>
    </row>
    <row r="73" spans="1:25" ht="15.75" customHeight="1" x14ac:dyDescent="0.3">
      <c r="A73" s="76"/>
      <c r="B73" s="76"/>
      <c r="C73" s="76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6"/>
      <c r="X73" s="76"/>
      <c r="Y73" s="76"/>
    </row>
    <row r="74" spans="1:25" ht="15.75" customHeight="1" x14ac:dyDescent="0.3">
      <c r="A74" s="76"/>
      <c r="B74" s="76"/>
      <c r="C74" s="76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6"/>
      <c r="X74" s="76"/>
      <c r="Y74" s="76"/>
    </row>
    <row r="75" spans="1:25" ht="15.75" customHeight="1" x14ac:dyDescent="0.3">
      <c r="A75" s="76"/>
      <c r="B75" s="76"/>
      <c r="C75" s="76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6"/>
      <c r="X75" s="76"/>
      <c r="Y75" s="76"/>
    </row>
    <row r="76" spans="1:25" ht="15.75" customHeight="1" x14ac:dyDescent="0.3">
      <c r="A76" s="76"/>
      <c r="B76" s="76"/>
      <c r="C76" s="76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6"/>
      <c r="X76" s="76"/>
      <c r="Y76" s="76"/>
    </row>
    <row r="77" spans="1:25" ht="15.75" customHeight="1" x14ac:dyDescent="0.3">
      <c r="A77" s="76"/>
      <c r="B77" s="76"/>
      <c r="C77" s="76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6"/>
      <c r="X77" s="76"/>
      <c r="Y77" s="76"/>
    </row>
    <row r="78" spans="1:25" ht="15.75" customHeight="1" x14ac:dyDescent="0.3">
      <c r="A78" s="76"/>
      <c r="B78" s="76"/>
      <c r="C78" s="76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6"/>
      <c r="X78" s="76"/>
      <c r="Y78" s="76"/>
    </row>
    <row r="79" spans="1:25" ht="15.75" customHeight="1" x14ac:dyDescent="0.3">
      <c r="A79" s="76"/>
      <c r="B79" s="76"/>
      <c r="C79" s="76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6"/>
      <c r="X79" s="76"/>
      <c r="Y79" s="76"/>
    </row>
    <row r="80" spans="1:25" ht="15.75" customHeight="1" x14ac:dyDescent="0.3">
      <c r="A80" s="76"/>
      <c r="B80" s="76"/>
      <c r="C80" s="76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6"/>
      <c r="X80" s="76"/>
      <c r="Y80" s="76"/>
    </row>
    <row r="81" spans="1:25" ht="15.75" customHeight="1" x14ac:dyDescent="0.3">
      <c r="A81" s="76"/>
      <c r="B81" s="76"/>
      <c r="C81" s="76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6"/>
      <c r="X81" s="76"/>
      <c r="Y81" s="76"/>
    </row>
    <row r="82" spans="1:25" ht="15.75" customHeight="1" x14ac:dyDescent="0.3">
      <c r="A82" s="76"/>
      <c r="B82" s="76"/>
      <c r="C82" s="76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6"/>
      <c r="X82" s="76"/>
      <c r="Y82" s="76"/>
    </row>
    <row r="83" spans="1:25" ht="15.75" customHeight="1" x14ac:dyDescent="0.3">
      <c r="A83" s="76"/>
      <c r="B83" s="76"/>
      <c r="C83" s="76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6"/>
      <c r="X83" s="76"/>
      <c r="Y83" s="76"/>
    </row>
    <row r="84" spans="1:25" ht="15.75" customHeight="1" x14ac:dyDescent="0.3">
      <c r="A84" s="76"/>
      <c r="B84" s="76"/>
      <c r="C84" s="76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6"/>
      <c r="X84" s="76"/>
      <c r="Y84" s="76"/>
    </row>
    <row r="85" spans="1:25" ht="15.75" customHeight="1" x14ac:dyDescent="0.3">
      <c r="A85" s="76"/>
      <c r="B85" s="76"/>
      <c r="C85" s="76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6"/>
      <c r="X85" s="76"/>
      <c r="Y85" s="76"/>
    </row>
    <row r="86" spans="1:25" ht="15.75" customHeight="1" x14ac:dyDescent="0.3">
      <c r="A86" s="76"/>
      <c r="B86" s="76"/>
      <c r="C86" s="76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6"/>
      <c r="X86" s="76"/>
      <c r="Y86" s="76"/>
    </row>
    <row r="87" spans="1:25" ht="15.75" customHeight="1" x14ac:dyDescent="0.3">
      <c r="A87" s="76"/>
      <c r="B87" s="76"/>
      <c r="C87" s="76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6"/>
      <c r="X87" s="76"/>
      <c r="Y87" s="76"/>
    </row>
    <row r="88" spans="1:25" ht="15.75" customHeight="1" x14ac:dyDescent="0.3">
      <c r="A88" s="76"/>
      <c r="B88" s="76"/>
      <c r="C88" s="76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6"/>
      <c r="X88" s="76"/>
      <c r="Y88" s="76"/>
    </row>
    <row r="89" spans="1:25" ht="15.75" customHeight="1" x14ac:dyDescent="0.3">
      <c r="A89" s="76"/>
      <c r="B89" s="76"/>
      <c r="C89" s="76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6"/>
      <c r="X89" s="76"/>
      <c r="Y89" s="76"/>
    </row>
    <row r="90" spans="1:25" ht="15.75" customHeight="1" x14ac:dyDescent="0.3">
      <c r="A90" s="76"/>
      <c r="B90" s="76"/>
      <c r="C90" s="76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6"/>
      <c r="X90" s="76"/>
      <c r="Y90" s="76"/>
    </row>
    <row r="91" spans="1:25" ht="15.75" customHeight="1" x14ac:dyDescent="0.3">
      <c r="A91" s="76"/>
      <c r="B91" s="76"/>
      <c r="C91" s="76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6"/>
      <c r="X91" s="76"/>
      <c r="Y91" s="76"/>
    </row>
    <row r="92" spans="1:25" ht="15.75" customHeight="1" x14ac:dyDescent="0.3">
      <c r="A92" s="76"/>
      <c r="B92" s="76"/>
      <c r="C92" s="76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6"/>
      <c r="X92" s="76"/>
      <c r="Y92" s="76"/>
    </row>
    <row r="93" spans="1:25" ht="15.75" customHeight="1" x14ac:dyDescent="0.3">
      <c r="A93" s="76"/>
      <c r="B93" s="76"/>
      <c r="C93" s="76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6"/>
      <c r="X93" s="76"/>
      <c r="Y93" s="76"/>
    </row>
    <row r="94" spans="1:25" ht="15.75" customHeight="1" x14ac:dyDescent="0.3">
      <c r="A94" s="76"/>
      <c r="B94" s="76"/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6"/>
      <c r="X94" s="76"/>
      <c r="Y94" s="76"/>
    </row>
    <row r="95" spans="1:25" ht="15.75" customHeight="1" x14ac:dyDescent="0.3">
      <c r="A95" s="76"/>
      <c r="B95" s="76"/>
      <c r="C95" s="76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6"/>
      <c r="X95" s="76"/>
      <c r="Y95" s="76"/>
    </row>
    <row r="96" spans="1:25" ht="15.75" customHeight="1" x14ac:dyDescent="0.3">
      <c r="A96" s="76"/>
      <c r="B96" s="76"/>
      <c r="C96" s="76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6"/>
      <c r="X96" s="76"/>
      <c r="Y96" s="76"/>
    </row>
    <row r="97" spans="1:25" ht="15.75" customHeight="1" x14ac:dyDescent="0.3">
      <c r="A97" s="76"/>
      <c r="B97" s="76"/>
      <c r="C97" s="76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6"/>
      <c r="X97" s="76"/>
      <c r="Y97" s="76"/>
    </row>
    <row r="98" spans="1:25" ht="15.75" customHeight="1" x14ac:dyDescent="0.3">
      <c r="A98" s="76"/>
      <c r="B98" s="76"/>
      <c r="C98" s="76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6"/>
      <c r="X98" s="76"/>
      <c r="Y98" s="76"/>
    </row>
    <row r="99" spans="1:25" ht="15.75" customHeight="1" x14ac:dyDescent="0.3">
      <c r="A99" s="76"/>
      <c r="B99" s="76"/>
      <c r="C99" s="76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6"/>
      <c r="X99" s="76"/>
      <c r="Y99" s="76"/>
    </row>
    <row r="100" spans="1:25" ht="15.75" customHeight="1" x14ac:dyDescent="0.3">
      <c r="A100" s="76"/>
      <c r="B100" s="76"/>
      <c r="C100" s="76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6"/>
      <c r="X100" s="76"/>
      <c r="Y100" s="76"/>
    </row>
    <row r="101" spans="1:25" ht="15.75" customHeight="1" x14ac:dyDescent="0.3">
      <c r="A101" s="76"/>
      <c r="B101" s="76"/>
      <c r="C101" s="76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6"/>
      <c r="X101" s="76"/>
      <c r="Y101" s="76"/>
    </row>
    <row r="102" spans="1:25" ht="15.75" customHeight="1" x14ac:dyDescent="0.3">
      <c r="A102" s="76"/>
      <c r="B102" s="76"/>
      <c r="C102" s="76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6"/>
      <c r="X102" s="76"/>
      <c r="Y102" s="76"/>
    </row>
    <row r="103" spans="1:25" ht="15.75" customHeight="1" x14ac:dyDescent="0.3">
      <c r="A103" s="76"/>
      <c r="B103" s="76"/>
      <c r="C103" s="76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6"/>
      <c r="X103" s="76"/>
      <c r="Y103" s="76"/>
    </row>
    <row r="104" spans="1:25" ht="15.75" customHeight="1" x14ac:dyDescent="0.3">
      <c r="A104" s="76"/>
      <c r="B104" s="76"/>
      <c r="C104" s="76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6"/>
      <c r="X104" s="76"/>
      <c r="Y104" s="76"/>
    </row>
    <row r="105" spans="1:25" ht="15.75" customHeight="1" x14ac:dyDescent="0.3">
      <c r="A105" s="76"/>
      <c r="B105" s="76"/>
      <c r="C105" s="76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6"/>
      <c r="X105" s="76"/>
      <c r="Y105" s="76"/>
    </row>
    <row r="106" spans="1:25" ht="15.75" customHeight="1" x14ac:dyDescent="0.3">
      <c r="A106" s="76"/>
      <c r="B106" s="76"/>
      <c r="C106" s="76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6"/>
      <c r="X106" s="76"/>
      <c r="Y106" s="76"/>
    </row>
    <row r="107" spans="1:25" ht="15.75" customHeight="1" x14ac:dyDescent="0.3">
      <c r="A107" s="76"/>
      <c r="B107" s="76"/>
      <c r="C107" s="76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6"/>
      <c r="X107" s="76"/>
      <c r="Y107" s="76"/>
    </row>
    <row r="108" spans="1:25" ht="15.75" customHeight="1" x14ac:dyDescent="0.3">
      <c r="A108" s="76"/>
      <c r="B108" s="76"/>
      <c r="C108" s="76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6"/>
      <c r="X108" s="76"/>
      <c r="Y108" s="76"/>
    </row>
    <row r="109" spans="1:25" ht="15.75" customHeight="1" x14ac:dyDescent="0.3">
      <c r="A109" s="76"/>
      <c r="B109" s="76"/>
      <c r="C109" s="76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6"/>
      <c r="X109" s="76"/>
      <c r="Y109" s="76"/>
    </row>
    <row r="110" spans="1:25" ht="15.75" customHeight="1" x14ac:dyDescent="0.3">
      <c r="A110" s="76"/>
      <c r="B110" s="76"/>
      <c r="C110" s="76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6"/>
      <c r="X110" s="76"/>
      <c r="Y110" s="76"/>
    </row>
    <row r="111" spans="1:25" ht="15.75" customHeight="1" x14ac:dyDescent="0.3">
      <c r="A111" s="76"/>
      <c r="B111" s="76"/>
      <c r="C111" s="76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6"/>
      <c r="X111" s="76"/>
      <c r="Y111" s="76"/>
    </row>
    <row r="112" spans="1:25" ht="15.75" customHeight="1" x14ac:dyDescent="0.3">
      <c r="A112" s="76"/>
      <c r="B112" s="76"/>
      <c r="C112" s="76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6"/>
      <c r="X112" s="76"/>
      <c r="Y112" s="76"/>
    </row>
    <row r="113" spans="1:25" ht="15.75" customHeight="1" x14ac:dyDescent="0.3">
      <c r="A113" s="76"/>
      <c r="B113" s="76"/>
      <c r="C113" s="76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6"/>
      <c r="X113" s="76"/>
      <c r="Y113" s="76"/>
    </row>
    <row r="114" spans="1:25" ht="15.75" customHeight="1" x14ac:dyDescent="0.3">
      <c r="A114" s="76"/>
      <c r="B114" s="76"/>
      <c r="C114" s="76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6"/>
      <c r="X114" s="76"/>
      <c r="Y114" s="76"/>
    </row>
    <row r="115" spans="1:25" ht="15.75" customHeight="1" x14ac:dyDescent="0.3">
      <c r="A115" s="76"/>
      <c r="B115" s="76"/>
      <c r="C115" s="76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6"/>
      <c r="X115" s="76"/>
      <c r="Y115" s="76"/>
    </row>
    <row r="116" spans="1:25" ht="15.75" customHeight="1" x14ac:dyDescent="0.3">
      <c r="A116" s="76"/>
      <c r="B116" s="76"/>
      <c r="C116" s="76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6"/>
      <c r="X116" s="76"/>
      <c r="Y116" s="76"/>
    </row>
    <row r="117" spans="1:25" ht="15.75" customHeight="1" x14ac:dyDescent="0.3">
      <c r="A117" s="76"/>
      <c r="B117" s="76"/>
      <c r="C117" s="76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6"/>
      <c r="X117" s="76"/>
      <c r="Y117" s="76"/>
    </row>
    <row r="118" spans="1:25" ht="15.75" customHeight="1" x14ac:dyDescent="0.3">
      <c r="A118" s="76"/>
      <c r="B118" s="76"/>
      <c r="C118" s="76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6"/>
      <c r="X118" s="76"/>
      <c r="Y118" s="76"/>
    </row>
    <row r="119" spans="1:25" ht="15.75" customHeight="1" x14ac:dyDescent="0.3">
      <c r="A119" s="76"/>
      <c r="B119" s="76"/>
      <c r="C119" s="76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6"/>
      <c r="X119" s="76"/>
      <c r="Y119" s="76"/>
    </row>
    <row r="120" spans="1:25" ht="15.75" customHeight="1" x14ac:dyDescent="0.3">
      <c r="A120" s="76"/>
      <c r="B120" s="76"/>
      <c r="C120" s="76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6"/>
      <c r="X120" s="76"/>
      <c r="Y120" s="76"/>
    </row>
    <row r="121" spans="1:25" ht="15.75" customHeight="1" x14ac:dyDescent="0.3">
      <c r="A121" s="76"/>
      <c r="B121" s="76"/>
      <c r="C121" s="76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6"/>
      <c r="X121" s="76"/>
      <c r="Y121" s="76"/>
    </row>
    <row r="122" spans="1:25" ht="15.75" customHeight="1" x14ac:dyDescent="0.3">
      <c r="A122" s="76"/>
      <c r="B122" s="76"/>
      <c r="C122" s="76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6"/>
      <c r="X122" s="76"/>
      <c r="Y122" s="76"/>
    </row>
    <row r="123" spans="1:25" ht="15.75" customHeight="1" x14ac:dyDescent="0.3">
      <c r="A123" s="76"/>
      <c r="B123" s="76"/>
      <c r="C123" s="76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6"/>
      <c r="X123" s="76"/>
      <c r="Y123" s="76"/>
    </row>
    <row r="124" spans="1:25" ht="15.75" customHeight="1" x14ac:dyDescent="0.3">
      <c r="A124" s="76"/>
      <c r="B124" s="76"/>
      <c r="C124" s="76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6"/>
      <c r="X124" s="76"/>
      <c r="Y124" s="76"/>
    </row>
    <row r="125" spans="1:25" ht="15.75" customHeight="1" x14ac:dyDescent="0.3">
      <c r="A125" s="76"/>
      <c r="B125" s="76"/>
      <c r="C125" s="76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6"/>
      <c r="X125" s="76"/>
      <c r="Y125" s="76"/>
    </row>
    <row r="126" spans="1:25" ht="15.75" customHeight="1" x14ac:dyDescent="0.3">
      <c r="A126" s="76"/>
      <c r="B126" s="76"/>
      <c r="C126" s="76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6"/>
      <c r="X126" s="76"/>
      <c r="Y126" s="76"/>
    </row>
    <row r="127" spans="1:25" ht="15.75" customHeight="1" x14ac:dyDescent="0.3">
      <c r="A127" s="76"/>
      <c r="B127" s="76"/>
      <c r="C127" s="76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6"/>
      <c r="X127" s="76"/>
      <c r="Y127" s="76"/>
    </row>
    <row r="128" spans="1:25" ht="15.75" customHeight="1" x14ac:dyDescent="0.3">
      <c r="A128" s="76"/>
      <c r="B128" s="76"/>
      <c r="C128" s="76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6"/>
      <c r="X128" s="76"/>
      <c r="Y128" s="76"/>
    </row>
    <row r="129" spans="1:25" ht="15.75" customHeight="1" x14ac:dyDescent="0.3">
      <c r="A129" s="76"/>
      <c r="B129" s="76"/>
      <c r="C129" s="76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6"/>
      <c r="X129" s="76"/>
      <c r="Y129" s="76"/>
    </row>
    <row r="130" spans="1:25" ht="15.75" customHeight="1" x14ac:dyDescent="0.3">
      <c r="A130" s="76"/>
      <c r="B130" s="76"/>
      <c r="C130" s="76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6"/>
      <c r="X130" s="76"/>
      <c r="Y130" s="76"/>
    </row>
    <row r="131" spans="1:25" ht="15.75" customHeight="1" x14ac:dyDescent="0.3">
      <c r="A131" s="76"/>
      <c r="B131" s="76"/>
      <c r="C131" s="76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6"/>
      <c r="X131" s="76"/>
      <c r="Y131" s="76"/>
    </row>
    <row r="132" spans="1:25" ht="15.75" customHeight="1" x14ac:dyDescent="0.3">
      <c r="A132" s="76"/>
      <c r="B132" s="76"/>
      <c r="C132" s="76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6"/>
      <c r="X132" s="76"/>
      <c r="Y132" s="76"/>
    </row>
    <row r="133" spans="1:25" ht="15.75" customHeight="1" x14ac:dyDescent="0.3">
      <c r="A133" s="76"/>
      <c r="B133" s="76"/>
      <c r="C133" s="76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6"/>
      <c r="X133" s="76"/>
      <c r="Y133" s="76"/>
    </row>
    <row r="134" spans="1:25" ht="15.75" customHeight="1" x14ac:dyDescent="0.3">
      <c r="A134" s="76"/>
      <c r="B134" s="76"/>
      <c r="C134" s="76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6"/>
      <c r="X134" s="76"/>
      <c r="Y134" s="76"/>
    </row>
    <row r="135" spans="1:25" ht="15.75" customHeight="1" x14ac:dyDescent="0.3">
      <c r="A135" s="76"/>
      <c r="B135" s="76"/>
      <c r="C135" s="76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6"/>
      <c r="X135" s="76"/>
      <c r="Y135" s="76"/>
    </row>
    <row r="136" spans="1:25" ht="15.75" customHeight="1" x14ac:dyDescent="0.3">
      <c r="A136" s="76"/>
      <c r="B136" s="76"/>
      <c r="C136" s="76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6"/>
      <c r="X136" s="76"/>
      <c r="Y136" s="76"/>
    </row>
    <row r="137" spans="1:25" ht="15.75" customHeight="1" x14ac:dyDescent="0.3">
      <c r="A137" s="76"/>
      <c r="B137" s="76"/>
      <c r="C137" s="76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6"/>
      <c r="X137" s="76"/>
      <c r="Y137" s="76"/>
    </row>
    <row r="138" spans="1:25" ht="15.75" customHeight="1" x14ac:dyDescent="0.3">
      <c r="A138" s="76"/>
      <c r="B138" s="76"/>
      <c r="C138" s="76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6"/>
      <c r="X138" s="76"/>
      <c r="Y138" s="76"/>
    </row>
    <row r="139" spans="1:25" ht="15.75" customHeight="1" x14ac:dyDescent="0.3">
      <c r="A139" s="76"/>
      <c r="B139" s="76"/>
      <c r="C139" s="76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6"/>
      <c r="X139" s="76"/>
      <c r="Y139" s="76"/>
    </row>
    <row r="140" spans="1:25" ht="15.75" customHeight="1" x14ac:dyDescent="0.3">
      <c r="A140" s="76"/>
      <c r="B140" s="76"/>
      <c r="C140" s="76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6"/>
      <c r="X140" s="76"/>
      <c r="Y140" s="76"/>
    </row>
    <row r="141" spans="1:25" ht="15.75" customHeight="1" x14ac:dyDescent="0.3">
      <c r="A141" s="76"/>
      <c r="B141" s="76"/>
      <c r="C141" s="76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6"/>
      <c r="X141" s="76"/>
      <c r="Y141" s="76"/>
    </row>
    <row r="142" spans="1:25" ht="15.75" customHeight="1" x14ac:dyDescent="0.3">
      <c r="A142" s="76"/>
      <c r="B142" s="76"/>
      <c r="C142" s="76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6"/>
      <c r="X142" s="76"/>
      <c r="Y142" s="76"/>
    </row>
    <row r="143" spans="1:25" ht="15.75" customHeight="1" x14ac:dyDescent="0.3">
      <c r="A143" s="76"/>
      <c r="B143" s="76"/>
      <c r="C143" s="76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6"/>
      <c r="X143" s="76"/>
      <c r="Y143" s="76"/>
    </row>
    <row r="144" spans="1:25" ht="15.75" customHeight="1" x14ac:dyDescent="0.3">
      <c r="A144" s="76"/>
      <c r="B144" s="76"/>
      <c r="C144" s="76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6"/>
      <c r="X144" s="76"/>
      <c r="Y144" s="76"/>
    </row>
    <row r="145" spans="1:25" ht="15.75" customHeight="1" x14ac:dyDescent="0.3">
      <c r="A145" s="76"/>
      <c r="B145" s="76"/>
      <c r="C145" s="76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6"/>
      <c r="X145" s="76"/>
      <c r="Y145" s="76"/>
    </row>
    <row r="146" spans="1:25" ht="15.75" customHeight="1" x14ac:dyDescent="0.3">
      <c r="A146" s="76"/>
      <c r="B146" s="76"/>
      <c r="C146" s="76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6"/>
      <c r="X146" s="76"/>
      <c r="Y146" s="76"/>
    </row>
    <row r="147" spans="1:25" ht="15.75" customHeight="1" x14ac:dyDescent="0.3">
      <c r="A147" s="76"/>
      <c r="B147" s="76"/>
      <c r="C147" s="76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6"/>
      <c r="X147" s="76"/>
      <c r="Y147" s="76"/>
    </row>
    <row r="148" spans="1:25" ht="15.75" customHeight="1" x14ac:dyDescent="0.3">
      <c r="A148" s="76"/>
      <c r="B148" s="76"/>
      <c r="C148" s="76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6"/>
      <c r="X148" s="76"/>
      <c r="Y148" s="76"/>
    </row>
    <row r="149" spans="1:25" ht="15.75" customHeight="1" x14ac:dyDescent="0.3">
      <c r="A149" s="76"/>
      <c r="B149" s="76"/>
      <c r="C149" s="76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6"/>
      <c r="X149" s="76"/>
      <c r="Y149" s="76"/>
    </row>
    <row r="150" spans="1:25" ht="15.75" customHeight="1" x14ac:dyDescent="0.3">
      <c r="A150" s="76"/>
      <c r="B150" s="76"/>
      <c r="C150" s="76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6"/>
      <c r="X150" s="76"/>
      <c r="Y150" s="76"/>
    </row>
    <row r="151" spans="1:25" ht="15.75" customHeight="1" x14ac:dyDescent="0.3">
      <c r="A151" s="76"/>
      <c r="B151" s="76"/>
      <c r="C151" s="76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6"/>
      <c r="X151" s="76"/>
      <c r="Y151" s="76"/>
    </row>
    <row r="152" spans="1:25" ht="15.75" customHeight="1" x14ac:dyDescent="0.3">
      <c r="A152" s="76"/>
      <c r="B152" s="76"/>
      <c r="C152" s="76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6"/>
      <c r="X152" s="76"/>
      <c r="Y152" s="76"/>
    </row>
    <row r="153" spans="1:25" ht="15.75" customHeight="1" x14ac:dyDescent="0.3">
      <c r="A153" s="76"/>
      <c r="B153" s="76"/>
      <c r="C153" s="76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6"/>
      <c r="X153" s="76"/>
      <c r="Y153" s="76"/>
    </row>
    <row r="154" spans="1:25" ht="15.75" customHeight="1" x14ac:dyDescent="0.3">
      <c r="A154" s="76"/>
      <c r="B154" s="76"/>
      <c r="C154" s="76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6"/>
      <c r="X154" s="76"/>
      <c r="Y154" s="76"/>
    </row>
    <row r="155" spans="1:25" ht="15.75" customHeight="1" x14ac:dyDescent="0.3">
      <c r="A155" s="76"/>
      <c r="B155" s="76"/>
      <c r="C155" s="76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6"/>
      <c r="X155" s="76"/>
      <c r="Y155" s="76"/>
    </row>
    <row r="156" spans="1:25" ht="15.75" customHeight="1" x14ac:dyDescent="0.3">
      <c r="A156" s="76"/>
      <c r="B156" s="76"/>
      <c r="C156" s="76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6"/>
      <c r="X156" s="76"/>
      <c r="Y156" s="76"/>
    </row>
    <row r="157" spans="1:25" ht="15.75" customHeight="1" x14ac:dyDescent="0.3">
      <c r="A157" s="76"/>
      <c r="B157" s="76"/>
      <c r="C157" s="76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6"/>
      <c r="X157" s="76"/>
      <c r="Y157" s="76"/>
    </row>
    <row r="158" spans="1:25" ht="15.75" customHeight="1" x14ac:dyDescent="0.3">
      <c r="A158" s="76"/>
      <c r="B158" s="76"/>
      <c r="C158" s="76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6"/>
      <c r="X158" s="76"/>
      <c r="Y158" s="76"/>
    </row>
    <row r="159" spans="1:25" ht="15.75" customHeight="1" x14ac:dyDescent="0.3">
      <c r="A159" s="76"/>
      <c r="B159" s="76"/>
      <c r="C159" s="76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6"/>
      <c r="X159" s="76"/>
      <c r="Y159" s="76"/>
    </row>
    <row r="160" spans="1:25" ht="15.75" customHeight="1" x14ac:dyDescent="0.3">
      <c r="A160" s="76"/>
      <c r="B160" s="76"/>
      <c r="C160" s="76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6"/>
      <c r="X160" s="76"/>
      <c r="Y160" s="76"/>
    </row>
    <row r="161" spans="1:25" ht="15.75" customHeight="1" x14ac:dyDescent="0.3">
      <c r="A161" s="76"/>
      <c r="B161" s="76"/>
      <c r="C161" s="76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6"/>
      <c r="X161" s="76"/>
      <c r="Y161" s="76"/>
    </row>
    <row r="162" spans="1:25" ht="15.75" customHeight="1" x14ac:dyDescent="0.3">
      <c r="A162" s="76"/>
      <c r="B162" s="76"/>
      <c r="C162" s="76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6"/>
      <c r="X162" s="76"/>
      <c r="Y162" s="76"/>
    </row>
    <row r="163" spans="1:25" ht="15.75" customHeight="1" x14ac:dyDescent="0.3">
      <c r="A163" s="76"/>
      <c r="B163" s="76"/>
      <c r="C163" s="76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6"/>
      <c r="X163" s="76"/>
      <c r="Y163" s="76"/>
    </row>
    <row r="164" spans="1:25" ht="15.75" customHeight="1" x14ac:dyDescent="0.3">
      <c r="A164" s="76"/>
      <c r="B164" s="76"/>
      <c r="C164" s="76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6"/>
      <c r="X164" s="76"/>
      <c r="Y164" s="76"/>
    </row>
    <row r="165" spans="1:25" ht="15.75" customHeight="1" x14ac:dyDescent="0.3">
      <c r="A165" s="76"/>
      <c r="B165" s="76"/>
      <c r="C165" s="76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6"/>
      <c r="X165" s="76"/>
      <c r="Y165" s="76"/>
    </row>
    <row r="166" spans="1:25" ht="15.75" customHeight="1" x14ac:dyDescent="0.3">
      <c r="A166" s="76"/>
      <c r="B166" s="76"/>
      <c r="C166" s="76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6"/>
      <c r="X166" s="76"/>
      <c r="Y166" s="76"/>
    </row>
    <row r="167" spans="1:25" ht="15.75" customHeight="1" x14ac:dyDescent="0.3">
      <c r="A167" s="76"/>
      <c r="B167" s="76"/>
      <c r="C167" s="76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6"/>
      <c r="X167" s="76"/>
      <c r="Y167" s="76"/>
    </row>
    <row r="168" spans="1:25" ht="15.75" customHeight="1" x14ac:dyDescent="0.3">
      <c r="A168" s="76"/>
      <c r="B168" s="76"/>
      <c r="C168" s="76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6"/>
      <c r="X168" s="76"/>
      <c r="Y168" s="76"/>
    </row>
    <row r="169" spans="1:25" ht="15.75" customHeight="1" x14ac:dyDescent="0.3">
      <c r="A169" s="76"/>
      <c r="B169" s="76"/>
      <c r="C169" s="76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6"/>
      <c r="X169" s="76"/>
      <c r="Y169" s="76"/>
    </row>
    <row r="170" spans="1:25" ht="15.75" customHeight="1" x14ac:dyDescent="0.3">
      <c r="A170" s="76"/>
      <c r="B170" s="76"/>
      <c r="C170" s="76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6"/>
      <c r="X170" s="76"/>
      <c r="Y170" s="76"/>
    </row>
    <row r="171" spans="1:25" ht="15.75" customHeight="1" x14ac:dyDescent="0.3">
      <c r="A171" s="76"/>
      <c r="B171" s="76"/>
      <c r="C171" s="76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6"/>
      <c r="X171" s="76"/>
      <c r="Y171" s="76"/>
    </row>
    <row r="172" spans="1:25" ht="15.75" customHeight="1" x14ac:dyDescent="0.3">
      <c r="A172" s="76"/>
      <c r="B172" s="76"/>
      <c r="C172" s="76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6"/>
      <c r="X172" s="76"/>
      <c r="Y172" s="76"/>
    </row>
    <row r="173" spans="1:25" ht="15.75" customHeight="1" x14ac:dyDescent="0.3">
      <c r="A173" s="76"/>
      <c r="B173" s="76"/>
      <c r="C173" s="76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6"/>
      <c r="X173" s="76"/>
      <c r="Y173" s="76"/>
    </row>
    <row r="174" spans="1:25" ht="15.75" customHeight="1" x14ac:dyDescent="0.3">
      <c r="A174" s="76"/>
      <c r="B174" s="76"/>
      <c r="C174" s="76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6"/>
      <c r="X174" s="76"/>
      <c r="Y174" s="76"/>
    </row>
    <row r="175" spans="1:25" ht="15.75" customHeight="1" x14ac:dyDescent="0.3">
      <c r="A175" s="76"/>
      <c r="B175" s="76"/>
      <c r="C175" s="76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6"/>
      <c r="X175" s="76"/>
      <c r="Y175" s="76"/>
    </row>
    <row r="176" spans="1:25" ht="15.75" customHeight="1" x14ac:dyDescent="0.3">
      <c r="A176" s="76"/>
      <c r="B176" s="76"/>
      <c r="C176" s="76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6"/>
      <c r="X176" s="76"/>
      <c r="Y176" s="76"/>
    </row>
    <row r="177" spans="1:25" ht="15.75" customHeight="1" x14ac:dyDescent="0.3">
      <c r="A177" s="76"/>
      <c r="B177" s="76"/>
      <c r="C177" s="76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6"/>
      <c r="X177" s="76"/>
      <c r="Y177" s="76"/>
    </row>
    <row r="178" spans="1:25" ht="15.75" customHeight="1" x14ac:dyDescent="0.3">
      <c r="A178" s="76"/>
      <c r="B178" s="76"/>
      <c r="C178" s="76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6"/>
      <c r="X178" s="76"/>
      <c r="Y178" s="76"/>
    </row>
    <row r="179" spans="1:25" ht="15.75" customHeight="1" x14ac:dyDescent="0.3">
      <c r="A179" s="76"/>
      <c r="B179" s="76"/>
      <c r="C179" s="76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6"/>
      <c r="X179" s="76"/>
      <c r="Y179" s="76"/>
    </row>
    <row r="180" spans="1:25" ht="15.75" customHeight="1" x14ac:dyDescent="0.3">
      <c r="A180" s="76"/>
      <c r="B180" s="76"/>
      <c r="C180" s="76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6"/>
      <c r="X180" s="76"/>
      <c r="Y180" s="76"/>
    </row>
    <row r="181" spans="1:25" ht="15.75" customHeight="1" x14ac:dyDescent="0.3">
      <c r="A181" s="76"/>
      <c r="B181" s="76"/>
      <c r="C181" s="76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6"/>
      <c r="X181" s="76"/>
      <c r="Y181" s="76"/>
    </row>
    <row r="182" spans="1:25" ht="15.75" customHeight="1" x14ac:dyDescent="0.3">
      <c r="A182" s="76"/>
      <c r="B182" s="76"/>
      <c r="C182" s="76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6"/>
      <c r="X182" s="76"/>
      <c r="Y182" s="76"/>
    </row>
    <row r="183" spans="1:25" ht="15.75" customHeight="1" x14ac:dyDescent="0.3">
      <c r="A183" s="76"/>
      <c r="B183" s="76"/>
      <c r="C183" s="76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6"/>
      <c r="X183" s="76"/>
      <c r="Y183" s="76"/>
    </row>
    <row r="184" spans="1:25" ht="15.75" customHeight="1" x14ac:dyDescent="0.3">
      <c r="A184" s="76"/>
      <c r="B184" s="76"/>
      <c r="C184" s="76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6"/>
      <c r="X184" s="76"/>
      <c r="Y184" s="76"/>
    </row>
    <row r="185" spans="1:25" ht="15.75" customHeight="1" x14ac:dyDescent="0.3">
      <c r="A185" s="76"/>
      <c r="B185" s="76"/>
      <c r="C185" s="76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6"/>
      <c r="X185" s="76"/>
      <c r="Y185" s="76"/>
    </row>
    <row r="186" spans="1:25" ht="15.75" customHeight="1" x14ac:dyDescent="0.3">
      <c r="A186" s="76"/>
      <c r="B186" s="76"/>
      <c r="C186" s="76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6"/>
      <c r="X186" s="76"/>
      <c r="Y186" s="76"/>
    </row>
    <row r="187" spans="1:25" ht="15.75" customHeight="1" x14ac:dyDescent="0.3">
      <c r="A187" s="76"/>
      <c r="B187" s="76"/>
      <c r="C187" s="76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6"/>
      <c r="X187" s="76"/>
      <c r="Y187" s="76"/>
    </row>
    <row r="188" spans="1:25" ht="15.75" customHeight="1" x14ac:dyDescent="0.3">
      <c r="A188" s="76"/>
      <c r="B188" s="76"/>
      <c r="C188" s="76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6"/>
      <c r="X188" s="76"/>
      <c r="Y188" s="76"/>
    </row>
    <row r="189" spans="1:25" ht="15.75" customHeight="1" x14ac:dyDescent="0.3">
      <c r="A189" s="76"/>
      <c r="B189" s="76"/>
      <c r="C189" s="76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6"/>
      <c r="X189" s="76"/>
      <c r="Y189" s="76"/>
    </row>
    <row r="190" spans="1:25" ht="15.75" customHeight="1" x14ac:dyDescent="0.3">
      <c r="A190" s="76"/>
      <c r="B190" s="76"/>
      <c r="C190" s="76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6"/>
      <c r="X190" s="76"/>
      <c r="Y190" s="76"/>
    </row>
    <row r="191" spans="1:25" ht="15.75" customHeight="1" x14ac:dyDescent="0.3">
      <c r="A191" s="76"/>
      <c r="B191" s="76"/>
      <c r="C191" s="76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6"/>
      <c r="X191" s="76"/>
      <c r="Y191" s="76"/>
    </row>
    <row r="192" spans="1:25" ht="15.75" customHeight="1" x14ac:dyDescent="0.3">
      <c r="A192" s="76"/>
      <c r="B192" s="76"/>
      <c r="C192" s="76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6"/>
      <c r="X192" s="76"/>
      <c r="Y192" s="76"/>
    </row>
    <row r="193" spans="1:25" ht="15.75" customHeight="1" x14ac:dyDescent="0.3">
      <c r="A193" s="76"/>
      <c r="B193" s="76"/>
      <c r="C193" s="76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6"/>
      <c r="X193" s="76"/>
      <c r="Y193" s="76"/>
    </row>
    <row r="194" spans="1:25" ht="15.75" customHeight="1" x14ac:dyDescent="0.3">
      <c r="A194" s="76"/>
      <c r="B194" s="76"/>
      <c r="C194" s="76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6"/>
      <c r="X194" s="76"/>
      <c r="Y194" s="76"/>
    </row>
    <row r="195" spans="1:25" ht="15.75" customHeight="1" x14ac:dyDescent="0.3">
      <c r="A195" s="76"/>
      <c r="B195" s="76"/>
      <c r="C195" s="76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6"/>
      <c r="X195" s="76"/>
      <c r="Y195" s="76"/>
    </row>
    <row r="196" spans="1:25" ht="15.75" customHeight="1" x14ac:dyDescent="0.3">
      <c r="A196" s="76"/>
      <c r="B196" s="76"/>
      <c r="C196" s="76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6"/>
      <c r="X196" s="76"/>
      <c r="Y196" s="76"/>
    </row>
    <row r="197" spans="1:25" ht="15.75" customHeight="1" x14ac:dyDescent="0.3">
      <c r="A197" s="76"/>
      <c r="B197" s="76"/>
      <c r="C197" s="76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6"/>
      <c r="X197" s="76"/>
      <c r="Y197" s="76"/>
    </row>
    <row r="198" spans="1:25" ht="15.75" customHeight="1" x14ac:dyDescent="0.3">
      <c r="A198" s="76"/>
      <c r="B198" s="76"/>
      <c r="C198" s="76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6"/>
      <c r="X198" s="76"/>
      <c r="Y198" s="76"/>
    </row>
    <row r="199" spans="1:25" ht="15.75" customHeight="1" x14ac:dyDescent="0.3">
      <c r="A199" s="76"/>
      <c r="B199" s="76"/>
      <c r="C199" s="76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6"/>
      <c r="X199" s="76"/>
      <c r="Y199" s="76"/>
    </row>
    <row r="200" spans="1:25" ht="15.75" customHeight="1" x14ac:dyDescent="0.3">
      <c r="A200" s="76"/>
      <c r="B200" s="76"/>
      <c r="C200" s="76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6"/>
      <c r="X200" s="76"/>
      <c r="Y200" s="76"/>
    </row>
    <row r="201" spans="1:25" ht="15.75" customHeight="1" x14ac:dyDescent="0.3">
      <c r="A201" s="76"/>
      <c r="B201" s="76"/>
      <c r="C201" s="76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6"/>
      <c r="X201" s="76"/>
      <c r="Y201" s="76"/>
    </row>
    <row r="202" spans="1:25" ht="15.75" customHeight="1" x14ac:dyDescent="0.3">
      <c r="A202" s="76"/>
      <c r="B202" s="76"/>
      <c r="C202" s="76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6"/>
      <c r="X202" s="76"/>
      <c r="Y202" s="76"/>
    </row>
    <row r="203" spans="1:25" ht="15.75" customHeight="1" x14ac:dyDescent="0.3">
      <c r="A203" s="76"/>
      <c r="B203" s="76"/>
      <c r="C203" s="76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6"/>
      <c r="X203" s="76"/>
      <c r="Y203" s="76"/>
    </row>
    <row r="204" spans="1:25" ht="15.75" customHeight="1" x14ac:dyDescent="0.3">
      <c r="A204" s="76"/>
      <c r="B204" s="76"/>
      <c r="C204" s="76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6"/>
      <c r="X204" s="76"/>
      <c r="Y204" s="76"/>
    </row>
    <row r="205" spans="1:25" ht="15.75" customHeight="1" x14ac:dyDescent="0.3">
      <c r="A205" s="76"/>
      <c r="B205" s="76"/>
      <c r="C205" s="76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6"/>
      <c r="X205" s="76"/>
      <c r="Y205" s="76"/>
    </row>
    <row r="206" spans="1:25" ht="15.75" customHeight="1" x14ac:dyDescent="0.3">
      <c r="A206" s="76"/>
      <c r="B206" s="76"/>
      <c r="C206" s="76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6"/>
      <c r="X206" s="76"/>
      <c r="Y206" s="76"/>
    </row>
    <row r="207" spans="1:25" ht="15.75" customHeight="1" x14ac:dyDescent="0.3">
      <c r="A207" s="76"/>
      <c r="B207" s="76"/>
      <c r="C207" s="76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6"/>
      <c r="X207" s="76"/>
      <c r="Y207" s="76"/>
    </row>
    <row r="208" spans="1:25" ht="15.75" customHeight="1" x14ac:dyDescent="0.3">
      <c r="A208" s="76"/>
      <c r="B208" s="76"/>
      <c r="C208" s="76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6"/>
      <c r="X208" s="76"/>
      <c r="Y208" s="76"/>
    </row>
    <row r="209" spans="1:25" ht="15.75" customHeight="1" x14ac:dyDescent="0.3">
      <c r="A209" s="76"/>
      <c r="B209" s="76"/>
      <c r="C209" s="76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6"/>
      <c r="X209" s="76"/>
      <c r="Y209" s="76"/>
    </row>
    <row r="210" spans="1:25" ht="15.75" customHeight="1" x14ac:dyDescent="0.3">
      <c r="A210" s="76"/>
      <c r="B210" s="76"/>
      <c r="C210" s="76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6"/>
      <c r="X210" s="76"/>
      <c r="Y210" s="76"/>
    </row>
    <row r="211" spans="1:25" ht="15.75" customHeight="1" x14ac:dyDescent="0.3">
      <c r="A211" s="76"/>
      <c r="B211" s="76"/>
      <c r="C211" s="76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6"/>
      <c r="X211" s="76"/>
      <c r="Y211" s="76"/>
    </row>
    <row r="212" spans="1:25" ht="15.75" customHeight="1" x14ac:dyDescent="0.3">
      <c r="A212" s="76"/>
      <c r="B212" s="76"/>
      <c r="C212" s="76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6"/>
      <c r="X212" s="76"/>
      <c r="Y212" s="76"/>
    </row>
    <row r="213" spans="1:25" ht="15.75" customHeight="1" x14ac:dyDescent="0.3">
      <c r="A213" s="76"/>
      <c r="B213" s="76"/>
      <c r="C213" s="76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6"/>
      <c r="X213" s="76"/>
      <c r="Y213" s="76"/>
    </row>
    <row r="214" spans="1:25" ht="15.75" customHeight="1" x14ac:dyDescent="0.3">
      <c r="A214" s="76"/>
      <c r="B214" s="76"/>
      <c r="C214" s="76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6"/>
      <c r="X214" s="76"/>
      <c r="Y214" s="76"/>
    </row>
    <row r="215" spans="1:25" ht="15.75" customHeight="1" x14ac:dyDescent="0.3">
      <c r="A215" s="76"/>
      <c r="B215" s="76"/>
      <c r="C215" s="76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6"/>
      <c r="X215" s="76"/>
      <c r="Y215" s="76"/>
    </row>
    <row r="216" spans="1:25" ht="15.75" customHeight="1" x14ac:dyDescent="0.3">
      <c r="A216" s="76"/>
      <c r="B216" s="76"/>
      <c r="C216" s="76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6"/>
      <c r="X216" s="76"/>
      <c r="Y216" s="76"/>
    </row>
    <row r="217" spans="1:25" ht="15.75" customHeight="1" x14ac:dyDescent="0.3">
      <c r="A217" s="76"/>
      <c r="B217" s="76"/>
      <c r="C217" s="76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6"/>
      <c r="X217" s="76"/>
      <c r="Y217" s="76"/>
    </row>
    <row r="218" spans="1:25" ht="15.75" customHeight="1" x14ac:dyDescent="0.3">
      <c r="A218" s="76"/>
      <c r="B218" s="76"/>
      <c r="C218" s="76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6"/>
      <c r="X218" s="76"/>
      <c r="Y218" s="76"/>
    </row>
    <row r="219" spans="1:25" ht="15.75" customHeight="1" x14ac:dyDescent="0.25"/>
    <row r="220" spans="1:25" ht="15.75" customHeight="1" x14ac:dyDescent="0.25"/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sortState ref="B7:X16">
    <sortCondition ref="B7:B16"/>
  </sortState>
  <mergeCells count="27">
    <mergeCell ref="B22:V22"/>
    <mergeCell ref="B20:V20"/>
    <mergeCell ref="Q4:Q5"/>
    <mergeCell ref="R3:V3"/>
    <mergeCell ref="M3:Q3"/>
    <mergeCell ref="P4:P5"/>
    <mergeCell ref="B21:V21"/>
    <mergeCell ref="A19:B19"/>
    <mergeCell ref="A18:B18"/>
    <mergeCell ref="A17:B17"/>
    <mergeCell ref="K4:K5"/>
    <mergeCell ref="A1:V1"/>
    <mergeCell ref="A3:A5"/>
    <mergeCell ref="B3:B5"/>
    <mergeCell ref="C3:K3"/>
    <mergeCell ref="M4:M5"/>
    <mergeCell ref="N4:N5"/>
    <mergeCell ref="O4:O5"/>
    <mergeCell ref="R4:R5"/>
    <mergeCell ref="S4:S5"/>
    <mergeCell ref="T4:T5"/>
    <mergeCell ref="U4:U5"/>
    <mergeCell ref="V4:V5"/>
    <mergeCell ref="L3:L5"/>
    <mergeCell ref="C4:C5"/>
    <mergeCell ref="D4:I4"/>
    <mergeCell ref="J4:J5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B1</vt:lpstr>
      <vt:lpstr>B2.1</vt:lpstr>
      <vt:lpstr>B2.2</vt:lpstr>
      <vt:lpstr>B2.3</vt:lpstr>
      <vt:lpstr>B3.1</vt:lpstr>
      <vt:lpstr>B3.2.</vt:lpstr>
      <vt:lpstr>B3.3</vt:lpstr>
      <vt:lpstr>B3.4</vt:lpstr>
      <vt:lpstr>B4.1</vt:lpstr>
      <vt:lpstr>B4.2</vt:lpstr>
      <vt:lpstr>'B1'!Print_Area</vt:lpstr>
      <vt:lpstr>B3.2.!Print_Area</vt:lpstr>
      <vt:lpstr>B4.2!Print_Area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S280</dc:creator>
  <cp:lastModifiedBy>thietbidochoimamnonhoabinh@gmail.com</cp:lastModifiedBy>
  <cp:lastPrinted>2023-07-19T09:27:11Z</cp:lastPrinted>
  <dcterms:created xsi:type="dcterms:W3CDTF">2022-09-30T03:32:43Z</dcterms:created>
  <dcterms:modified xsi:type="dcterms:W3CDTF">2025-04-26T07:38:55Z</dcterms:modified>
</cp:coreProperties>
</file>